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5"/>
  <workbookPr defaultThemeVersion="124226"/>
  <mc:AlternateContent xmlns:mc="http://schemas.openxmlformats.org/markup-compatibility/2006">
    <mc:Choice Requires="x15">
      <x15ac:absPath xmlns:x15ac="http://schemas.microsoft.com/office/spreadsheetml/2010/11/ac" url="C:\Moje\00-GDPR\00_Projekti\00-DPO-ANO\Primjereno upravljanje\"/>
    </mc:Choice>
  </mc:AlternateContent>
  <xr:revisionPtr revIDLastSave="0" documentId="13_ncr:1_{EE37C3A7-880F-4A49-A1A9-6BE3FBA818DB}" xr6:coauthVersionLast="36" xr6:coauthVersionMax="36" xr10:uidLastSave="{00000000-0000-0000-0000-000000000000}"/>
  <bookViews>
    <workbookView xWindow="0" yWindow="0" windowWidth="25125" windowHeight="12300" tabRatio="775" xr2:uid="{00000000-000D-0000-FFFF-FFFF00000000}"/>
  </bookViews>
  <sheets>
    <sheet name="IT rizici" sheetId="24" r:id="rId1"/>
    <sheet name="Prijedlog mjera" sheetId="27" r:id="rId2"/>
    <sheet name="Upute" sheetId="25" r:id="rId3"/>
  </sheets>
  <definedNames>
    <definedName name="_xlnm._FilterDatabase" localSheetId="0" hidden="1">'IT rizici'!$A$2:$S$127</definedName>
    <definedName name="_xlnm._FilterDatabase" localSheetId="1" hidden="1">'Prijedlog mjera'!$A$5:$I$15</definedName>
    <definedName name="_xlnm.Print_Area" localSheetId="1">'Prijedlog mjera'!$A$1:$H$15</definedName>
  </definedNames>
  <calcPr calcId="191029"/>
</workbook>
</file>

<file path=xl/calcChain.xml><?xml version="1.0" encoding="utf-8"?>
<calcChain xmlns="http://schemas.openxmlformats.org/spreadsheetml/2006/main">
  <c r="L53" i="24" l="1"/>
  <c r="L3" i="24"/>
  <c r="G3" i="24"/>
  <c r="M3" i="24" s="1"/>
  <c r="G53" i="24"/>
  <c r="G94" i="24" l="1"/>
  <c r="G55" i="24" l="1"/>
  <c r="I55" i="24"/>
  <c r="L55" i="24"/>
  <c r="M55" i="24"/>
  <c r="K55" i="24" l="1"/>
  <c r="N55" i="24"/>
  <c r="O55" i="24"/>
  <c r="I7" i="24"/>
  <c r="I4" i="24"/>
  <c r="N4" i="24" s="1"/>
  <c r="I5" i="24"/>
  <c r="I6" i="24"/>
  <c r="N6" i="24" s="1"/>
  <c r="I8" i="24"/>
  <c r="N8" i="24" s="1"/>
  <c r="I9" i="24"/>
  <c r="N9" i="24" s="1"/>
  <c r="I10" i="24"/>
  <c r="I11" i="24"/>
  <c r="I12" i="24"/>
  <c r="I13" i="24"/>
  <c r="N13" i="24" s="1"/>
  <c r="I14" i="24"/>
  <c r="I15" i="24"/>
  <c r="I16" i="24"/>
  <c r="N16" i="24" s="1"/>
  <c r="I17" i="24"/>
  <c r="N17" i="24" s="1"/>
  <c r="I18" i="24"/>
  <c r="I19" i="24"/>
  <c r="N19" i="24" s="1"/>
  <c r="I20" i="24"/>
  <c r="N20" i="24" s="1"/>
  <c r="I21" i="24"/>
  <c r="N21" i="24" s="1"/>
  <c r="I22" i="24"/>
  <c r="I23" i="24"/>
  <c r="I24" i="24"/>
  <c r="N24" i="24" s="1"/>
  <c r="I25" i="24"/>
  <c r="N25" i="24" s="1"/>
  <c r="I26" i="24"/>
  <c r="I27" i="24"/>
  <c r="I28" i="24"/>
  <c r="N28" i="24" s="1"/>
  <c r="I29" i="24"/>
  <c r="N29" i="24" s="1"/>
  <c r="I30" i="24"/>
  <c r="I31" i="24"/>
  <c r="I32" i="24"/>
  <c r="N32" i="24" s="1"/>
  <c r="I33" i="24"/>
  <c r="N33" i="24" s="1"/>
  <c r="I34" i="24"/>
  <c r="I35" i="24"/>
  <c r="N35" i="24" s="1"/>
  <c r="I36" i="24"/>
  <c r="N36" i="24" s="1"/>
  <c r="I37" i="24"/>
  <c r="N37" i="24" s="1"/>
  <c r="I38" i="24"/>
  <c r="I39" i="24"/>
  <c r="I40" i="24"/>
  <c r="N40" i="24" s="1"/>
  <c r="I41" i="24"/>
  <c r="N41" i="24" s="1"/>
  <c r="I42" i="24"/>
  <c r="I43" i="24"/>
  <c r="I44" i="24"/>
  <c r="N44" i="24" s="1"/>
  <c r="I45" i="24"/>
  <c r="N45" i="24" s="1"/>
  <c r="I46" i="24"/>
  <c r="I47" i="24"/>
  <c r="I48" i="24"/>
  <c r="I49" i="24"/>
  <c r="N49" i="24" s="1"/>
  <c r="I50" i="24"/>
  <c r="I51" i="24"/>
  <c r="N51" i="24" s="1"/>
  <c r="I52" i="24"/>
  <c r="N52" i="24" s="1"/>
  <c r="I53" i="24"/>
  <c r="N53" i="24" s="1"/>
  <c r="I54" i="24"/>
  <c r="I56" i="24"/>
  <c r="I57" i="24"/>
  <c r="N57" i="24" s="1"/>
  <c r="I58" i="24"/>
  <c r="N58" i="24" s="1"/>
  <c r="I59" i="24"/>
  <c r="I60" i="24"/>
  <c r="I61" i="24"/>
  <c r="N61" i="24" s="1"/>
  <c r="I62" i="24"/>
  <c r="N62" i="24" s="1"/>
  <c r="I63" i="24"/>
  <c r="I64" i="24"/>
  <c r="I65" i="24"/>
  <c r="N65" i="24" s="1"/>
  <c r="I66" i="24"/>
  <c r="N66" i="24" s="1"/>
  <c r="I67" i="24"/>
  <c r="I68" i="24"/>
  <c r="N68" i="24" s="1"/>
  <c r="I69" i="24"/>
  <c r="N69" i="24" s="1"/>
  <c r="I70" i="24"/>
  <c r="N70" i="24" s="1"/>
  <c r="I71" i="24"/>
  <c r="I72" i="24"/>
  <c r="I73" i="24"/>
  <c r="N73" i="24" s="1"/>
  <c r="I74" i="24"/>
  <c r="N74" i="24" s="1"/>
  <c r="I75" i="24"/>
  <c r="I76" i="24"/>
  <c r="I77" i="24"/>
  <c r="N77" i="24" s="1"/>
  <c r="I78" i="24"/>
  <c r="N78" i="24" s="1"/>
  <c r="I79" i="24"/>
  <c r="I81" i="24"/>
  <c r="I82" i="24"/>
  <c r="N82" i="24" s="1"/>
  <c r="I83" i="24"/>
  <c r="N83" i="24" s="1"/>
  <c r="I84" i="24"/>
  <c r="I85" i="24"/>
  <c r="I86" i="24"/>
  <c r="N86" i="24" s="1"/>
  <c r="I87" i="24"/>
  <c r="N87" i="24" s="1"/>
  <c r="I88" i="24"/>
  <c r="I89" i="24"/>
  <c r="N89" i="24" s="1"/>
  <c r="I90" i="24"/>
  <c r="N90" i="24" s="1"/>
  <c r="I91" i="24"/>
  <c r="N91" i="24" s="1"/>
  <c r="I92" i="24"/>
  <c r="I93" i="24"/>
  <c r="K94" i="24"/>
  <c r="I95" i="24"/>
  <c r="N95" i="24" s="1"/>
  <c r="I96" i="24"/>
  <c r="I99" i="24"/>
  <c r="I100" i="24"/>
  <c r="N100" i="24" s="1"/>
  <c r="I101" i="24"/>
  <c r="I102" i="24"/>
  <c r="I103" i="24"/>
  <c r="I104" i="24"/>
  <c r="N104" i="24" s="1"/>
  <c r="I105" i="24"/>
  <c r="I106" i="24"/>
  <c r="I107" i="24"/>
  <c r="I108" i="24"/>
  <c r="N108" i="24" s="1"/>
  <c r="I109" i="24"/>
  <c r="I110" i="24"/>
  <c r="I111" i="24"/>
  <c r="I112" i="24"/>
  <c r="N112" i="24" s="1"/>
  <c r="I113" i="24"/>
  <c r="I114" i="24"/>
  <c r="I115" i="24"/>
  <c r="I116" i="24"/>
  <c r="N116" i="24" s="1"/>
  <c r="I117" i="24"/>
  <c r="I118" i="24"/>
  <c r="I119" i="24"/>
  <c r="I120" i="24"/>
  <c r="N120" i="24" s="1"/>
  <c r="I121" i="24"/>
  <c r="I122" i="24"/>
  <c r="I123" i="24"/>
  <c r="I124" i="24"/>
  <c r="N124" i="24" s="1"/>
  <c r="I125" i="24"/>
  <c r="I126" i="24"/>
  <c r="I127" i="24"/>
  <c r="I3" i="24"/>
  <c r="N3" i="24" s="1"/>
  <c r="O3" i="24" s="1"/>
  <c r="G4" i="24"/>
  <c r="M4" i="24" s="1"/>
  <c r="G5" i="24"/>
  <c r="G6" i="24"/>
  <c r="M6" i="24" s="1"/>
  <c r="G7" i="24"/>
  <c r="G8" i="24"/>
  <c r="G9" i="24"/>
  <c r="G10" i="24"/>
  <c r="K10" i="24" s="1"/>
  <c r="G11" i="24"/>
  <c r="G12" i="24"/>
  <c r="G13" i="24"/>
  <c r="G14" i="24"/>
  <c r="K14" i="24" s="1"/>
  <c r="G15" i="24"/>
  <c r="G16" i="24"/>
  <c r="G17" i="24"/>
  <c r="G18" i="24"/>
  <c r="K18" i="24" s="1"/>
  <c r="G19" i="24"/>
  <c r="G20" i="24"/>
  <c r="G21" i="24"/>
  <c r="G22" i="24"/>
  <c r="K22" i="24" s="1"/>
  <c r="G23" i="24"/>
  <c r="G24" i="24"/>
  <c r="G25" i="24"/>
  <c r="G26" i="24"/>
  <c r="K26" i="24" s="1"/>
  <c r="G27" i="24"/>
  <c r="G28" i="24"/>
  <c r="G29" i="24"/>
  <c r="G30" i="24"/>
  <c r="K30" i="24" s="1"/>
  <c r="G31" i="24"/>
  <c r="G32" i="24"/>
  <c r="G33" i="24"/>
  <c r="G34" i="24"/>
  <c r="K34" i="24" s="1"/>
  <c r="G35" i="24"/>
  <c r="G36" i="24"/>
  <c r="G37" i="24"/>
  <c r="G38" i="24"/>
  <c r="K38" i="24" s="1"/>
  <c r="G39" i="24"/>
  <c r="G40" i="24"/>
  <c r="G41" i="24"/>
  <c r="G42" i="24"/>
  <c r="K42" i="24" s="1"/>
  <c r="G43" i="24"/>
  <c r="G44" i="24"/>
  <c r="G45" i="24"/>
  <c r="G46" i="24"/>
  <c r="K46" i="24" s="1"/>
  <c r="G47" i="24"/>
  <c r="G48" i="24"/>
  <c r="G49" i="24"/>
  <c r="G50" i="24"/>
  <c r="K50" i="24" s="1"/>
  <c r="G51" i="24"/>
  <c r="G52" i="24"/>
  <c r="G54" i="24"/>
  <c r="K54" i="24" s="1"/>
  <c r="G56" i="24"/>
  <c r="G57" i="24"/>
  <c r="K57" i="24" s="1"/>
  <c r="G58" i="24"/>
  <c r="G59" i="24"/>
  <c r="K59" i="24" s="1"/>
  <c r="G60" i="24"/>
  <c r="G61" i="24"/>
  <c r="K61" i="24" s="1"/>
  <c r="G62" i="24"/>
  <c r="G63" i="24"/>
  <c r="K63" i="24" s="1"/>
  <c r="G64" i="24"/>
  <c r="G65" i="24"/>
  <c r="K65" i="24" s="1"/>
  <c r="G66" i="24"/>
  <c r="G67" i="24"/>
  <c r="K67" i="24" s="1"/>
  <c r="G68" i="24"/>
  <c r="G69" i="24"/>
  <c r="K69" i="24" s="1"/>
  <c r="G70" i="24"/>
  <c r="G71" i="24"/>
  <c r="K71" i="24" s="1"/>
  <c r="G72" i="24"/>
  <c r="G73" i="24"/>
  <c r="K73" i="24" s="1"/>
  <c r="G74" i="24"/>
  <c r="G75" i="24"/>
  <c r="K75" i="24" s="1"/>
  <c r="G76" i="24"/>
  <c r="G77" i="24"/>
  <c r="K77" i="24" s="1"/>
  <c r="G78" i="24"/>
  <c r="G79" i="24"/>
  <c r="K79" i="24" s="1"/>
  <c r="G81" i="24"/>
  <c r="K81" i="24" s="1"/>
  <c r="G82" i="24"/>
  <c r="G83" i="24"/>
  <c r="M83" i="24" s="1"/>
  <c r="G84" i="24"/>
  <c r="G85" i="24"/>
  <c r="K85" i="24" s="1"/>
  <c r="G86" i="24"/>
  <c r="G87" i="24"/>
  <c r="M87" i="24" s="1"/>
  <c r="G88" i="24"/>
  <c r="G89" i="24"/>
  <c r="K89" i="24" s="1"/>
  <c r="G90" i="24"/>
  <c r="G91" i="24"/>
  <c r="G92" i="24"/>
  <c r="G93" i="24"/>
  <c r="G95" i="24"/>
  <c r="G96" i="24"/>
  <c r="K96" i="24" s="1"/>
  <c r="K98" i="24"/>
  <c r="G99" i="24"/>
  <c r="G100" i="24"/>
  <c r="G101" i="24"/>
  <c r="G102" i="24"/>
  <c r="K102" i="24" s="1"/>
  <c r="G103" i="24"/>
  <c r="G104" i="24"/>
  <c r="G105" i="24"/>
  <c r="G106" i="24"/>
  <c r="K106" i="24" s="1"/>
  <c r="G107" i="24"/>
  <c r="G108" i="24"/>
  <c r="G109" i="24"/>
  <c r="G110" i="24"/>
  <c r="K110" i="24" s="1"/>
  <c r="G111" i="24"/>
  <c r="G112" i="24"/>
  <c r="G113" i="24"/>
  <c r="G114" i="24"/>
  <c r="K114" i="24" s="1"/>
  <c r="G115" i="24"/>
  <c r="G116" i="24"/>
  <c r="G117" i="24"/>
  <c r="G118" i="24"/>
  <c r="K118" i="24" s="1"/>
  <c r="G119" i="24"/>
  <c r="G120" i="24"/>
  <c r="G121" i="24"/>
  <c r="G122" i="24"/>
  <c r="K122" i="24" s="1"/>
  <c r="G123" i="24"/>
  <c r="G124" i="24"/>
  <c r="G125" i="24"/>
  <c r="G126" i="24"/>
  <c r="K126" i="24" s="1"/>
  <c r="G127" i="24"/>
  <c r="N5" i="24"/>
  <c r="N7" i="24"/>
  <c r="N10" i="24"/>
  <c r="N11" i="24"/>
  <c r="N12" i="24"/>
  <c r="N14" i="24"/>
  <c r="N15" i="24"/>
  <c r="N18" i="24"/>
  <c r="N22" i="24"/>
  <c r="N23" i="24"/>
  <c r="N26" i="24"/>
  <c r="N27" i="24"/>
  <c r="N30" i="24"/>
  <c r="N31" i="24"/>
  <c r="N34" i="24"/>
  <c r="N38" i="24"/>
  <c r="N39" i="24"/>
  <c r="N42" i="24"/>
  <c r="N43" i="24"/>
  <c r="N46" i="24"/>
  <c r="N47" i="24"/>
  <c r="N48" i="24"/>
  <c r="N50" i="24"/>
  <c r="N54" i="24"/>
  <c r="N56" i="24"/>
  <c r="N59" i="24"/>
  <c r="N60" i="24"/>
  <c r="N63" i="24"/>
  <c r="N64" i="24"/>
  <c r="N67" i="24"/>
  <c r="N71" i="24"/>
  <c r="N72" i="24"/>
  <c r="N75" i="24"/>
  <c r="N76" i="24"/>
  <c r="N79" i="24"/>
  <c r="N80" i="24"/>
  <c r="N81" i="24"/>
  <c r="N84" i="24"/>
  <c r="N85" i="24"/>
  <c r="N88" i="24"/>
  <c r="N92" i="24"/>
  <c r="N93" i="24"/>
  <c r="N94" i="24"/>
  <c r="N96" i="24"/>
  <c r="N97" i="24"/>
  <c r="N98" i="24"/>
  <c r="N99" i="24"/>
  <c r="N101" i="24"/>
  <c r="N102" i="24"/>
  <c r="N103" i="24"/>
  <c r="N105" i="24"/>
  <c r="N106" i="24"/>
  <c r="N107" i="24"/>
  <c r="N109" i="24"/>
  <c r="N110" i="24"/>
  <c r="N111" i="24"/>
  <c r="N113" i="24"/>
  <c r="N114" i="24"/>
  <c r="N115" i="24"/>
  <c r="N117" i="24"/>
  <c r="N118" i="24"/>
  <c r="N119" i="24"/>
  <c r="N121" i="24"/>
  <c r="N122" i="24"/>
  <c r="N123" i="24"/>
  <c r="N125" i="24"/>
  <c r="N126" i="24"/>
  <c r="N127" i="24"/>
  <c r="M24" i="24"/>
  <c r="M54" i="24"/>
  <c r="M59" i="24"/>
  <c r="M63" i="24"/>
  <c r="M67" i="24"/>
  <c r="M71" i="24"/>
  <c r="M75" i="24"/>
  <c r="M79" i="24"/>
  <c r="M85" i="24"/>
  <c r="M106" i="24"/>
  <c r="L4" i="24"/>
  <c r="L5" i="24"/>
  <c r="L6" i="24"/>
  <c r="L7" i="24"/>
  <c r="L8" i="24"/>
  <c r="L9" i="24"/>
  <c r="L10" i="24"/>
  <c r="L11" i="24"/>
  <c r="L12" i="24"/>
  <c r="L13" i="24"/>
  <c r="L14" i="24"/>
  <c r="L15" i="24"/>
  <c r="L16" i="24"/>
  <c r="L17" i="24"/>
  <c r="L18" i="24"/>
  <c r="L19" i="24"/>
  <c r="L20" i="24"/>
  <c r="L21" i="24"/>
  <c r="L22" i="24"/>
  <c r="L23" i="24"/>
  <c r="L24" i="24"/>
  <c r="L25" i="24"/>
  <c r="L26" i="24"/>
  <c r="L27" i="24"/>
  <c r="L28" i="24"/>
  <c r="L29" i="24"/>
  <c r="L30" i="24"/>
  <c r="L31" i="24"/>
  <c r="L32" i="24"/>
  <c r="L33" i="24"/>
  <c r="L34" i="24"/>
  <c r="L35" i="24"/>
  <c r="L36" i="24"/>
  <c r="L37" i="24"/>
  <c r="L38" i="24"/>
  <c r="L39" i="24"/>
  <c r="L40" i="24"/>
  <c r="L41" i="24"/>
  <c r="L42" i="24"/>
  <c r="L43" i="24"/>
  <c r="L44" i="24"/>
  <c r="L45" i="24"/>
  <c r="L46" i="24"/>
  <c r="L47" i="24"/>
  <c r="L48" i="24"/>
  <c r="L49" i="24"/>
  <c r="L50" i="24"/>
  <c r="L51" i="24"/>
  <c r="L52" i="24"/>
  <c r="L54" i="24"/>
  <c r="L56" i="24"/>
  <c r="L57" i="24"/>
  <c r="L58" i="24"/>
  <c r="L59" i="24"/>
  <c r="L60" i="24"/>
  <c r="L61" i="24"/>
  <c r="L62" i="24"/>
  <c r="L63" i="24"/>
  <c r="L64" i="24"/>
  <c r="L65" i="24"/>
  <c r="L66" i="24"/>
  <c r="L67" i="24"/>
  <c r="L68" i="24"/>
  <c r="L69" i="24"/>
  <c r="L70" i="24"/>
  <c r="L71" i="24"/>
  <c r="L72" i="24"/>
  <c r="L73" i="24"/>
  <c r="L74" i="24"/>
  <c r="L75" i="24"/>
  <c r="L76" i="24"/>
  <c r="L77" i="24"/>
  <c r="L78" i="24"/>
  <c r="L79" i="24"/>
  <c r="L80" i="24"/>
  <c r="L81" i="24"/>
  <c r="L82" i="24"/>
  <c r="L83" i="24"/>
  <c r="L84" i="24"/>
  <c r="L85" i="24"/>
  <c r="L86" i="24"/>
  <c r="L87" i="24"/>
  <c r="L88" i="24"/>
  <c r="L89" i="24"/>
  <c r="L90" i="24"/>
  <c r="L91" i="24"/>
  <c r="L92" i="24"/>
  <c r="L93" i="24"/>
  <c r="L94" i="24"/>
  <c r="L95" i="24"/>
  <c r="L96" i="24"/>
  <c r="L97" i="24"/>
  <c r="L98" i="24"/>
  <c r="L99" i="24"/>
  <c r="L100" i="24"/>
  <c r="L101" i="24"/>
  <c r="L102" i="24"/>
  <c r="L103" i="24"/>
  <c r="L104" i="24"/>
  <c r="L105" i="24"/>
  <c r="L106" i="24"/>
  <c r="L107" i="24"/>
  <c r="L108" i="24"/>
  <c r="L109" i="24"/>
  <c r="L110" i="24"/>
  <c r="L111" i="24"/>
  <c r="L112" i="24"/>
  <c r="L113" i="24"/>
  <c r="L114" i="24"/>
  <c r="L115" i="24"/>
  <c r="L116" i="24"/>
  <c r="L117" i="24"/>
  <c r="L118" i="24"/>
  <c r="L119" i="24"/>
  <c r="L120" i="24"/>
  <c r="L121" i="24"/>
  <c r="L122" i="24"/>
  <c r="L123" i="24"/>
  <c r="L124" i="24"/>
  <c r="L125" i="24"/>
  <c r="L126" i="24"/>
  <c r="L127" i="24"/>
  <c r="M61" i="24" l="1"/>
  <c r="M69" i="24"/>
  <c r="K52" i="24"/>
  <c r="K48" i="24"/>
  <c r="K44" i="24"/>
  <c r="K40" i="24"/>
  <c r="K36" i="24"/>
  <c r="K32" i="24"/>
  <c r="K28" i="24"/>
  <c r="K24" i="24"/>
  <c r="K20" i="24"/>
  <c r="K16" i="24"/>
  <c r="K12" i="24"/>
  <c r="K8" i="24"/>
  <c r="M8" i="24"/>
  <c r="M77" i="24"/>
  <c r="O77" i="24" s="1"/>
  <c r="M96" i="24"/>
  <c r="M40" i="24"/>
  <c r="M52" i="24"/>
  <c r="M20" i="24"/>
  <c r="O20" i="24" s="1"/>
  <c r="M32" i="24"/>
  <c r="O32" i="24" s="1"/>
  <c r="M36" i="24"/>
  <c r="O36" i="24" s="1"/>
  <c r="M48" i="24"/>
  <c r="M16" i="24"/>
  <c r="M73" i="24"/>
  <c r="M65" i="24"/>
  <c r="O65" i="24" s="1"/>
  <c r="M57" i="24"/>
  <c r="M44" i="24"/>
  <c r="O44" i="24" s="1"/>
  <c r="M28" i="24"/>
  <c r="M12" i="24"/>
  <c r="O12" i="24" s="1"/>
  <c r="M50" i="24"/>
  <c r="M42" i="24"/>
  <c r="O42" i="24" s="1"/>
  <c r="M34" i="24"/>
  <c r="O34" i="24" s="1"/>
  <c r="M26" i="24"/>
  <c r="O26" i="24" s="1"/>
  <c r="M18" i="24"/>
  <c r="M10" i="24"/>
  <c r="M81" i="24"/>
  <c r="O81" i="24" s="1"/>
  <c r="K124" i="24"/>
  <c r="K120" i="24"/>
  <c r="K116" i="24"/>
  <c r="K112" i="24"/>
  <c r="K108" i="24"/>
  <c r="K104" i="24"/>
  <c r="K100" i="24"/>
  <c r="K91" i="24"/>
  <c r="K87" i="24"/>
  <c r="K83" i="24"/>
  <c r="M122" i="24"/>
  <c r="O122" i="24" s="1"/>
  <c r="M46" i="24"/>
  <c r="O46" i="24" s="1"/>
  <c r="M38" i="24"/>
  <c r="O38" i="24" s="1"/>
  <c r="M30" i="24"/>
  <c r="M22" i="24"/>
  <c r="O22" i="24" s="1"/>
  <c r="M14" i="24"/>
  <c r="O14" i="24" s="1"/>
  <c r="K3" i="24"/>
  <c r="M114" i="24"/>
  <c r="O114" i="24" s="1"/>
  <c r="M100" i="24"/>
  <c r="O100" i="24" s="1"/>
  <c r="O106" i="24"/>
  <c r="O87" i="24"/>
  <c r="O83" i="24"/>
  <c r="O79" i="24"/>
  <c r="O75" i="24"/>
  <c r="O71" i="24"/>
  <c r="O67" i="24"/>
  <c r="O63" i="24"/>
  <c r="O59" i="24"/>
  <c r="O54" i="24"/>
  <c r="O50" i="24"/>
  <c r="M126" i="24"/>
  <c r="O126" i="24" s="1"/>
  <c r="M118" i="24"/>
  <c r="O118" i="24" s="1"/>
  <c r="M110" i="24"/>
  <c r="O110" i="24" s="1"/>
  <c r="M102" i="24"/>
  <c r="O102" i="24" s="1"/>
  <c r="M98" i="24"/>
  <c r="O98" i="24" s="1"/>
  <c r="M94" i="24"/>
  <c r="O94" i="24" s="1"/>
  <c r="M91" i="24"/>
  <c r="O91" i="24" s="1"/>
  <c r="M124" i="24"/>
  <c r="O124" i="24" s="1"/>
  <c r="M120" i="24"/>
  <c r="O120" i="24" s="1"/>
  <c r="M116" i="24"/>
  <c r="O116" i="24" s="1"/>
  <c r="M112" i="24"/>
  <c r="M108" i="24"/>
  <c r="O108" i="24" s="1"/>
  <c r="M104" i="24"/>
  <c r="O104" i="24" s="1"/>
  <c r="M89" i="24"/>
  <c r="O89" i="24" s="1"/>
  <c r="K127" i="24"/>
  <c r="M127" i="24"/>
  <c r="O127" i="24" s="1"/>
  <c r="K125" i="24"/>
  <c r="M125" i="24"/>
  <c r="O125" i="24" s="1"/>
  <c r="K123" i="24"/>
  <c r="M123" i="24"/>
  <c r="O123" i="24" s="1"/>
  <c r="K121" i="24"/>
  <c r="M121" i="24"/>
  <c r="O121" i="24" s="1"/>
  <c r="K119" i="24"/>
  <c r="M119" i="24"/>
  <c r="O119" i="24" s="1"/>
  <c r="K117" i="24"/>
  <c r="M117" i="24"/>
  <c r="O117" i="24" s="1"/>
  <c r="K115" i="24"/>
  <c r="M115" i="24"/>
  <c r="O115" i="24" s="1"/>
  <c r="K113" i="24"/>
  <c r="M113" i="24"/>
  <c r="O113" i="24" s="1"/>
  <c r="K111" i="24"/>
  <c r="M111" i="24"/>
  <c r="O111" i="24" s="1"/>
  <c r="K109" i="24"/>
  <c r="M109" i="24"/>
  <c r="O109" i="24" s="1"/>
  <c r="K107" i="24"/>
  <c r="M107" i="24"/>
  <c r="O107" i="24" s="1"/>
  <c r="K105" i="24"/>
  <c r="M105" i="24"/>
  <c r="O105" i="24" s="1"/>
  <c r="K103" i="24"/>
  <c r="M103" i="24"/>
  <c r="O103" i="24" s="1"/>
  <c r="K101" i="24"/>
  <c r="M101" i="24"/>
  <c r="O101" i="24" s="1"/>
  <c r="K99" i="24"/>
  <c r="M99" i="24"/>
  <c r="O99" i="24" s="1"/>
  <c r="K97" i="24"/>
  <c r="M97" i="24"/>
  <c r="O97" i="24" s="1"/>
  <c r="K95" i="24"/>
  <c r="M95" i="24"/>
  <c r="O95" i="24" s="1"/>
  <c r="K93" i="24"/>
  <c r="M93" i="24"/>
  <c r="O93" i="24" s="1"/>
  <c r="K92" i="24"/>
  <c r="M92" i="24"/>
  <c r="O92" i="24" s="1"/>
  <c r="K90" i="24"/>
  <c r="M90" i="24"/>
  <c r="O90" i="24" s="1"/>
  <c r="K88" i="24"/>
  <c r="M88" i="24"/>
  <c r="O88" i="24" s="1"/>
  <c r="K86" i="24"/>
  <c r="M86" i="24"/>
  <c r="O86" i="24" s="1"/>
  <c r="K84" i="24"/>
  <c r="M84" i="24"/>
  <c r="O84" i="24" s="1"/>
  <c r="K82" i="24"/>
  <c r="M82" i="24"/>
  <c r="O82" i="24" s="1"/>
  <c r="K80" i="24"/>
  <c r="M80" i="24"/>
  <c r="O80" i="24" s="1"/>
  <c r="K78" i="24"/>
  <c r="M78" i="24"/>
  <c r="O78" i="24" s="1"/>
  <c r="K76" i="24"/>
  <c r="M76" i="24"/>
  <c r="O76" i="24" s="1"/>
  <c r="K74" i="24"/>
  <c r="M74" i="24"/>
  <c r="O74" i="24" s="1"/>
  <c r="K72" i="24"/>
  <c r="M72" i="24"/>
  <c r="O72" i="24" s="1"/>
  <c r="K70" i="24"/>
  <c r="M70" i="24"/>
  <c r="O70" i="24" s="1"/>
  <c r="K68" i="24"/>
  <c r="M68" i="24"/>
  <c r="O68" i="24" s="1"/>
  <c r="K66" i="24"/>
  <c r="M66" i="24"/>
  <c r="O66" i="24" s="1"/>
  <c r="K64" i="24"/>
  <c r="M64" i="24"/>
  <c r="O64" i="24" s="1"/>
  <c r="K62" i="24"/>
  <c r="M62" i="24"/>
  <c r="O62" i="24" s="1"/>
  <c r="K60" i="24"/>
  <c r="M60" i="24"/>
  <c r="O60" i="24" s="1"/>
  <c r="K58" i="24"/>
  <c r="M58" i="24"/>
  <c r="O58" i="24" s="1"/>
  <c r="K56" i="24"/>
  <c r="M56" i="24"/>
  <c r="O56" i="24" s="1"/>
  <c r="K53" i="24"/>
  <c r="M53" i="24"/>
  <c r="O53" i="24" s="1"/>
  <c r="K51" i="24"/>
  <c r="M51" i="24"/>
  <c r="O51" i="24" s="1"/>
  <c r="K49" i="24"/>
  <c r="M49" i="24"/>
  <c r="O49" i="24" s="1"/>
  <c r="K47" i="24"/>
  <c r="M47" i="24"/>
  <c r="O47" i="24" s="1"/>
  <c r="K45" i="24"/>
  <c r="M45" i="24"/>
  <c r="O45" i="24" s="1"/>
  <c r="K43" i="24"/>
  <c r="M43" i="24"/>
  <c r="O43" i="24" s="1"/>
  <c r="K41" i="24"/>
  <c r="M41" i="24"/>
  <c r="O41" i="24" s="1"/>
  <c r="K39" i="24"/>
  <c r="M39" i="24"/>
  <c r="O39" i="24" s="1"/>
  <c r="K37" i="24"/>
  <c r="M37" i="24"/>
  <c r="O37" i="24" s="1"/>
  <c r="K35" i="24"/>
  <c r="M35" i="24"/>
  <c r="O35" i="24" s="1"/>
  <c r="K33" i="24"/>
  <c r="M33" i="24"/>
  <c r="O33" i="24" s="1"/>
  <c r="K31" i="24"/>
  <c r="M31" i="24"/>
  <c r="O31" i="24" s="1"/>
  <c r="K29" i="24"/>
  <c r="M29" i="24"/>
  <c r="O29" i="24" s="1"/>
  <c r="K27" i="24"/>
  <c r="M27" i="24"/>
  <c r="O27" i="24" s="1"/>
  <c r="K25" i="24"/>
  <c r="M25" i="24"/>
  <c r="O25" i="24" s="1"/>
  <c r="K23" i="24"/>
  <c r="M23" i="24"/>
  <c r="O23" i="24" s="1"/>
  <c r="K21" i="24"/>
  <c r="M21" i="24"/>
  <c r="O21" i="24" s="1"/>
  <c r="K19" i="24"/>
  <c r="M19" i="24"/>
  <c r="O19" i="24" s="1"/>
  <c r="K17" i="24"/>
  <c r="M17" i="24"/>
  <c r="O17" i="24" s="1"/>
  <c r="K15" i="24"/>
  <c r="M15" i="24"/>
  <c r="O15" i="24" s="1"/>
  <c r="K13" i="24"/>
  <c r="M13" i="24"/>
  <c r="O13" i="24" s="1"/>
  <c r="K11" i="24"/>
  <c r="M11" i="24"/>
  <c r="O11" i="24" s="1"/>
  <c r="K9" i="24"/>
  <c r="M9" i="24"/>
  <c r="O9" i="24" s="1"/>
  <c r="K7" i="24"/>
  <c r="M7" i="24"/>
  <c r="O7" i="24" s="1"/>
  <c r="K5" i="24"/>
  <c r="M5" i="24"/>
  <c r="O5" i="24" s="1"/>
  <c r="O112" i="24"/>
  <c r="O96" i="24"/>
  <c r="O85" i="24"/>
  <c r="O73" i="24"/>
  <c r="O69" i="24"/>
  <c r="O61" i="24"/>
  <c r="O57" i="24"/>
  <c r="O52" i="24"/>
  <c r="O48" i="24"/>
  <c r="O40" i="24"/>
  <c r="O30" i="24"/>
  <c r="O28" i="24"/>
  <c r="O24" i="24"/>
  <c r="O18" i="24"/>
  <c r="O16" i="24"/>
  <c r="O10" i="24"/>
  <c r="O8" i="24"/>
  <c r="O6" i="24"/>
  <c r="O4" i="24"/>
  <c r="K6" i="24"/>
  <c r="K4" i="24"/>
</calcChain>
</file>

<file path=xl/sharedStrings.xml><?xml version="1.0" encoding="utf-8"?>
<sst xmlns="http://schemas.openxmlformats.org/spreadsheetml/2006/main" count="548" uniqueCount="241">
  <si>
    <t>Proces</t>
  </si>
  <si>
    <t>C</t>
  </si>
  <si>
    <t>I</t>
  </si>
  <si>
    <t>A</t>
  </si>
  <si>
    <t>O</t>
  </si>
  <si>
    <t>Ocjena ranjivosti</t>
  </si>
  <si>
    <t>Ocjena prijetnje</t>
  </si>
  <si>
    <t>UKUPNA OCJENA</t>
  </si>
  <si>
    <t>Nedovoljno edukacije</t>
  </si>
  <si>
    <t>Curenje informacija</t>
  </si>
  <si>
    <t>Krivo postpanje uslijed manjkavih ili nepotpunih procedura</t>
  </si>
  <si>
    <t>Neadekvatno pružena usluga</t>
  </si>
  <si>
    <t>Motivacija zaposlenika</t>
  </si>
  <si>
    <t>Korisničke greške</t>
  </si>
  <si>
    <t>Slaba svijest o sigurnosti</t>
  </si>
  <si>
    <t>Otkrivanje korisničkih šifri</t>
  </si>
  <si>
    <t>Krađa</t>
  </si>
  <si>
    <t>Pisana procedura</t>
  </si>
  <si>
    <t>Neažurnost akata</t>
  </si>
  <si>
    <t>Neusklađenost sa propisima</t>
  </si>
  <si>
    <t>Kontrola rada djelatnika Sektora/Službe</t>
  </si>
  <si>
    <t>Nepostojanje procedure za pružanje usluge</t>
  </si>
  <si>
    <t>Politika čistog stola</t>
  </si>
  <si>
    <t>Povjerljivi podaci na radnom stolu</t>
  </si>
  <si>
    <t>Neovlašten pristup sadržaju računala</t>
  </si>
  <si>
    <t>Gubitak</t>
  </si>
  <si>
    <t>Kopiranje</t>
  </si>
  <si>
    <t>Otkrivanje podataka</t>
  </si>
  <si>
    <t>Neovlašteni pristup povjerljivim informacijama</t>
  </si>
  <si>
    <t>Povjerljivi podaci u nezaključanim pretincima</t>
  </si>
  <si>
    <t>Resurs</t>
  </si>
  <si>
    <t>Opis Ranjivosti</t>
  </si>
  <si>
    <t>Opis Prijetnje</t>
  </si>
  <si>
    <t xml:space="preserve">SLUŽBA INFORMATIKE
</t>
  </si>
  <si>
    <t>Administrator</t>
  </si>
  <si>
    <t>Neovlašten pristup informatičkim resursima i podacima putem osobnih računala krajnjih korisnika</t>
  </si>
  <si>
    <t>Računala</t>
  </si>
  <si>
    <t>Neovlašten pristup informatičkim resursima i podacima neposredno putem poslužitelja</t>
  </si>
  <si>
    <t>Poslužitelji</t>
  </si>
  <si>
    <t>Neovlašten pristup i ulazak na unutarnju mrežu korištenjem VPN protokola</t>
  </si>
  <si>
    <t>Mrežna oprema</t>
  </si>
  <si>
    <t>Korisnici poriču autentičnost aktivnosti pristupa i korištenja sistemskih resursa</t>
  </si>
  <si>
    <t>Poslužitelj</t>
  </si>
  <si>
    <t>Opterećenost poslužitelja</t>
  </si>
  <si>
    <t>DDoS</t>
  </si>
  <si>
    <t>Spam</t>
  </si>
  <si>
    <t xml:space="preserve">Otuđenje osobnih računala i pripadajuće opreme iz uredskog prostora </t>
  </si>
  <si>
    <t xml:space="preserve">Otuđenje prijenosne računalne opreme dodjeljene korisnicima na korištenje </t>
  </si>
  <si>
    <t>Otuđenje prijenosnih podatkovnih medija koje korisnici koriste u radu</t>
  </si>
  <si>
    <t>Otuđenje arhivskih podatkovnih medija koji se koriste u procesu izrade zaštitnih kopija</t>
  </si>
  <si>
    <t>Podatkovni mediji</t>
  </si>
  <si>
    <t>Gubitak povjerljivosti podataka uzrokovan mogućnosti uvida u ekrane drugih korisnika</t>
  </si>
  <si>
    <t xml:space="preserve">Povjerljivi podaci na ekranu </t>
  </si>
  <si>
    <t>Socijalni inženjering</t>
  </si>
  <si>
    <t>Gubitak povjerljivosti podataka uzrokovan mogućnosti dostupa do mjesta za odlaganje otpada</t>
  </si>
  <si>
    <t>Povjerljivi podaci u mjestu za odlaganje otpada</t>
  </si>
  <si>
    <t>Računala i poslužitelji</t>
  </si>
  <si>
    <t>Kršenje autorskih prava proizvođača softvera</t>
  </si>
  <si>
    <t>Pojedni djelatnici svjesno koriste softver koji nema odgovarajuće licence, ali bez znanja nadležnih osoba</t>
  </si>
  <si>
    <t>Neovlaštena promjena programskog koda na osobnim računalima</t>
  </si>
  <si>
    <t>Aplikacije na računalima</t>
  </si>
  <si>
    <t>Maliciozne namjere</t>
  </si>
  <si>
    <t>Neovlaštena promjena programskog koda na aplikativnim poslužiteljima</t>
  </si>
  <si>
    <t>Aplikacije na poslužiteljima</t>
  </si>
  <si>
    <t>Neovlaštena promjena "office" datoteka koje sadrže macroinstrukcije na radnim stanicama ili datotečnim poslužiteljima</t>
  </si>
  <si>
    <t>Na informatičkim resursima (osobnim računalima, datotečnim poslužiteljima, "storage" sustavima…) su pohranjeni digitalni sadržaji s intelektualnim vlasništvom drugih osoba ili organizacija (glazba, filmovi, publikacije...</t>
  </si>
  <si>
    <t>Korištenje informacijskih servisa na unutarnjoj mreži je onemogućeno ili otežano uslijed "Denial of Service" napada</t>
  </si>
  <si>
    <t>DDoS napad</t>
  </si>
  <si>
    <t>Osoba s pristupom na unutarnji dio mreže može ostvariti uvid u komunikacijski tijek i poruke korisnika informacijskog sustava</t>
  </si>
  <si>
    <t>Povjerljivi podaci u mrežnom prometu</t>
  </si>
  <si>
    <t>Vanjska osoba koja je izvela ciljani napad na unutarnji dio mreže može ostvariti uvid u komunikacijski tijek i poruke korisnika informacijskog sustava</t>
  </si>
  <si>
    <t>Osoba s pristupom na unutarnji dio mreže neovlašteno instalira i izvodi sigurnosne alate</t>
  </si>
  <si>
    <t>Vanjska osoba koja je izvela ciljani napad na unutarnji dio mreže  neovlašteno instalira i izvodi sigurnosne alate</t>
  </si>
  <si>
    <t>Uništavanje opreme i uređaja</t>
  </si>
  <si>
    <t>Na osobnim računalima i mrežnim poslužiteljima se aktivno manifestiraju klasični (masovni) maliciozni programi</t>
  </si>
  <si>
    <t>Na osobnim računalima i mrežnim poslužiteljima se aktivno manifestiraju napredni (ciljani) maliciozni programi</t>
  </si>
  <si>
    <t>Sabotaža</t>
  </si>
  <si>
    <t>Vandalizam</t>
  </si>
  <si>
    <t>Osoba s pristupom na unutarnji dio mreže iskorištava programske ranjivosti komponenti informacijskog sustava</t>
  </si>
  <si>
    <t>Vanjska osoba koja je izvela ciljani napad na unutarnji dio mreže  proširuje izvedbu programskih ranjivosti nad kritičnim komponentama informacijskog sustava</t>
  </si>
  <si>
    <t>Osoba s pristupom na unutarnji dio mreže provodi neovlaštenu modifikaciju podataka.</t>
  </si>
  <si>
    <t>Utjecaj na vjerodostojnost</t>
  </si>
  <si>
    <t>Pisači</t>
  </si>
  <si>
    <t>Split tunneling</t>
  </si>
  <si>
    <t>Nepažnja i greške u radu korisnika s proširenim ovlastima u informacijskom sustavu</t>
  </si>
  <si>
    <t>Nepažnja i poigreške s povjerljivim informacijama</t>
  </si>
  <si>
    <t>Nepažnja i greške u radu korisnika s redovitim ovlastima u informacijskom sustavu</t>
  </si>
  <si>
    <t xml:space="preserve">Dokumentacija </t>
  </si>
  <si>
    <t>Aplikativni soiftver</t>
  </si>
  <si>
    <t>Nepažnja i pogreške s licencama</t>
  </si>
  <si>
    <t>Pojedni djelatnici  uslijed nepažnje ili previda koriste softver koji nema odgovarajuće licence</t>
  </si>
  <si>
    <t>Uslijed nepažnje zaposlenika dolazi do oštećenja IT uređaja i opreme koja se koristi od strane krajnjih korisnika</t>
  </si>
  <si>
    <t>Nepažnja i pogreške s informatičkom opremom</t>
  </si>
  <si>
    <t>Uslijed nepažnje zaposlenika dolazi do oštećenja središnje računalne opreme i IT uređaja.</t>
  </si>
  <si>
    <t>Zaposlenici uslijed nepažnje nekontrolirano šalju povjerljive e-mail poruke</t>
  </si>
  <si>
    <t>Nepažnja i pogreške u radu s informatičkom opremom</t>
  </si>
  <si>
    <t>Zaposlenici uslijed nepažnje neovlašteno modificiraju podatake</t>
  </si>
  <si>
    <t>Zaposlenici uslijed nepažnje otkrivaju sadržaj povjerljivih podataka na središnjoj računalnoj opremi i poslužiteljima, te ih čine dostupnim i drugim osobama</t>
  </si>
  <si>
    <t>Zaposlenici uslijed nepažnje otkrivaju sadržaj povjerljivih podataka na osobnim računalima, te ih čine dostupnim i drugim osobama</t>
  </si>
  <si>
    <t>Rad središnje računalne opreme i poslužitelja je obustavljen ili značajno narušen uslijed gubitka ili odsutnosti sistemskih administratora</t>
  </si>
  <si>
    <t>Nedostatak sistemskog administratora</t>
  </si>
  <si>
    <t>Rad središnjih poslovnih aplikacija je obustavljen ili značajno narušen uslijed gubitka ili odsutnosti osoba nadležnih za rad aplikacija</t>
  </si>
  <si>
    <t>Aplikativni softver</t>
  </si>
  <si>
    <t>Nedostatak osoba za održavanje</t>
  </si>
  <si>
    <t>Rad središnje računalne opreme, poslužitelja i  središnjih poslovnih aplikacija je obustavljen ili značajno narušen uslijed prekida rada  vanjskog davatelja usluga</t>
  </si>
  <si>
    <t>Vanjski dobavljač usluga</t>
  </si>
  <si>
    <t>Prekid rada vanjskog davatelja usluga</t>
  </si>
  <si>
    <t>Rad središnje računalne opreme, poslužitelja i  središnjih poslovnih aplikacija je obustavljen ili značajno narušen uslijed nepažljivog ili neadekvatnog popravka komponenti sustava</t>
  </si>
  <si>
    <t>Neadekvatan popravak opreme</t>
  </si>
  <si>
    <t>Nepažnjom nadležnih osoba došlo je do gubitka arhivskih podatkovnih medija</t>
  </si>
  <si>
    <t>Uslijed vanjskih okolnosti na mjestu pohrane došlo je do gubitka arhivskih podatkovnih medija</t>
  </si>
  <si>
    <t>Nepažnjom korisnika došlo je do gubitka prijenosnih podatkovnih medija</t>
  </si>
  <si>
    <t>Nepažnjom korisnika došlo je do gubitka prijenosne računalne opreme</t>
  </si>
  <si>
    <t>Prijenosna oprema</t>
  </si>
  <si>
    <t>Prekid ili kvar na infastrukturi lokalne mreže</t>
  </si>
  <si>
    <t>Kvar mrežne opreme</t>
  </si>
  <si>
    <t xml:space="preserve">Tehničke greške </t>
  </si>
  <si>
    <t>Prekid ili rad na infrastrukturi za povezivanje s pričuvnim računalnim centrom</t>
  </si>
  <si>
    <t>Pričuvni računalni centar</t>
  </si>
  <si>
    <t>Kvar komunikacijske opreme</t>
  </si>
  <si>
    <t>Prekid ili rad na infrastrukturi za povezivanje s Internetom</t>
  </si>
  <si>
    <t>Komunikacijska oprema</t>
  </si>
  <si>
    <t>Prekid ili kvarovi na mrežnim servisima koji su u funkciji rada lokalne mreže</t>
  </si>
  <si>
    <t>Prekid ili kvarovi na mrežnim servisima koji su u funkciji povezivanja s Internetom</t>
  </si>
  <si>
    <t xml:space="preserve">Prekid rada ili kvar na središnjoj računalnoj opremi, poslužiteljima i  središnjim poslovnim aplikacijama </t>
  </si>
  <si>
    <t>Poslovne aplikacije</t>
  </si>
  <si>
    <t>Kvar poslužitelja</t>
  </si>
  <si>
    <t>Kvar računala</t>
  </si>
  <si>
    <t>Prekid rada ili kvar na printerima ili na drugim perifernim uređajima</t>
  </si>
  <si>
    <t>Pisači i periferna oprema</t>
  </si>
  <si>
    <t>Kvar pisača</t>
  </si>
  <si>
    <t xml:space="preserve">Značajno opterećenje performansi rada na središnjoj računalnoj opremi, poslužiteljima i  središnjim poslovnim aplikacijama </t>
  </si>
  <si>
    <t>Opterećenje informatičke opreme</t>
  </si>
  <si>
    <t>Opterećenje</t>
  </si>
  <si>
    <t>Prekidi rada standardnih (vanjskih i serijskih) programaskih paketa uslijed programskih grešaka</t>
  </si>
  <si>
    <t>Kvar na aplikacijama</t>
  </si>
  <si>
    <t>Programske greške</t>
  </si>
  <si>
    <t>Nemogućnost obnove podataka s arhivskih medija uslijed gubitka tehničkih svojstava</t>
  </si>
  <si>
    <t>Backup</t>
  </si>
  <si>
    <t>Nemogućnost povrata iz backupa</t>
  </si>
  <si>
    <t>Kvar klima uređaja u server sobama</t>
  </si>
  <si>
    <t>Klima</t>
  </si>
  <si>
    <t>Kvar klima uređaja</t>
  </si>
  <si>
    <t>Nestabilnost u radu uređaja za unutarnje napajanje središnje računalne opreme električnom energijom</t>
  </si>
  <si>
    <t>Električna energija</t>
  </si>
  <si>
    <t>Nestabinost električne energije</t>
  </si>
  <si>
    <t>Nestabilnost u radu uređaja za unutarnje napajanje računalne opreme krajnih korisnika električnom energijom</t>
  </si>
  <si>
    <t>Prodor vode u serversku sobu iz unutarnje infastrukture</t>
  </si>
  <si>
    <t>Prodor vode</t>
  </si>
  <si>
    <t>Poplava</t>
  </si>
  <si>
    <t>Prodor vode u uredski prostor iz unutarnje infastrukture</t>
  </si>
  <si>
    <t>Požar u serverskoj sobi uzrokovan kvarom na električnoj instalaciji</t>
  </si>
  <si>
    <t>Požar</t>
  </si>
  <si>
    <t>Požar u uredskom prostoru uzrokovan kvarom na električnoj instalaciji</t>
  </si>
  <si>
    <t>Požar u prostoru pohrane arhivske dokumentacije uzrokovan kvarom na električnoj instalaciji</t>
  </si>
  <si>
    <t>Prekid rada središnjih poslužitelja uslijed kvara komponenti napajanja električnom energijeom na samim poslužiteljima</t>
  </si>
  <si>
    <t>Električna oprema</t>
  </si>
  <si>
    <t>Kvar na infromatičkoj opremi</t>
  </si>
  <si>
    <t>Prekid rada središnjih poslužitelja uslijed kvara sustava za napajanje električnom energijom</t>
  </si>
  <si>
    <t>Prekid rada ili greške u radu na središnjoj računalnoj opremi, poslužiteljima i  središnjim poslovnim aplikacijama uslijed  katastrofalnih vremenskih nepogoda</t>
  </si>
  <si>
    <t>Vremenske nepogode</t>
  </si>
  <si>
    <t>Vremenska nepogoda</t>
  </si>
  <si>
    <t>Prekid rada ili greške u radu na središnjoj računalnoj opremi, poslužiteljima i  središnjim poslovnim aplikacijama uslijed  grmljavinskog nevremena</t>
  </si>
  <si>
    <t>Epidemija</t>
  </si>
  <si>
    <t>Nemogućnost rada</t>
  </si>
  <si>
    <t>Prekid rada ili greške u radu na središnjoj računalnoj opremi, poslužiteljima i  središnjim poslovnim aplikacijama uslijed nastupanja poplave</t>
  </si>
  <si>
    <t>Prekid rada ili greške u radu na središnjoj računalnoj opremi, poslužiteljima i  središnjim poslovnim aplikacijama uslijed potresa</t>
  </si>
  <si>
    <t>Potres</t>
  </si>
  <si>
    <t>Prekid rada ili greške u radu na središnjoj računalnoj opremi, poslužiteljima i  središnjim poslovnim aplikacijama uslijed prekida vanjskog napajanja električnom energijom</t>
  </si>
  <si>
    <t>Prekid rada ili greške u radu na središnjoj računalnoj opremi, poslužiteljima i  središnjim poslovnim aplikacijama uslijed prekida  rada vanjskih komunikacijsko/mrežnih kanala</t>
  </si>
  <si>
    <t>Prekid rada ili greške u radu na središnjoj računalnoj opremi, poslužiteljima i  središnjim poslovnim aplikacijama uslijed nestabilnosti vanjskog električnog napajanja</t>
  </si>
  <si>
    <t>Kontaminacija</t>
  </si>
  <si>
    <t>Prekid rad središnje računalne opreme, poslužitelja i  središnjih poslovnih aplikacija uslijed javnih nereda</t>
  </si>
  <si>
    <t>Javni neredi</t>
  </si>
  <si>
    <t>Neredi</t>
  </si>
  <si>
    <t>Sindikalni prosvjed</t>
  </si>
  <si>
    <t>Prekid rad središnje računalne opreme, poslužitelja i  središnjih poslovnih aplikacija uslijed terorističkog napada</t>
  </si>
  <si>
    <t>Terorizam</t>
  </si>
  <si>
    <t>max CIAO</t>
  </si>
  <si>
    <t>Ukupna ocjena</t>
  </si>
  <si>
    <t xml:space="preserve">Inicijalno popunjeno RANJIVOST </t>
  </si>
  <si>
    <t>Inicijalno popunjeno PRIJETNJA</t>
  </si>
  <si>
    <t>Inicijalno popunjeno UKUPNA OCJENA</t>
  </si>
  <si>
    <t>Kršenje prava djelatnika</t>
  </si>
  <si>
    <t>Novčane kazne od AZOP-a</t>
  </si>
  <si>
    <t>CIA security triad</t>
  </si>
  <si>
    <t>Confidentiality</t>
  </si>
  <si>
    <t>Integrity</t>
  </si>
  <si>
    <t>Availability</t>
  </si>
  <si>
    <t>Occurence</t>
  </si>
  <si>
    <t>Povjerljivost</t>
  </si>
  <si>
    <t>Integritet</t>
  </si>
  <si>
    <t>Raspoloživost</t>
  </si>
  <si>
    <t>Pojavnost</t>
  </si>
  <si>
    <t>Povjerljivost jest mogućnost sustava da onemogući neovlaštenim korisnicima pristup povjerljivim informacijama. Dakle i to je koncept ponašanja, ali za razliku od drugih atributa, povjerljivost definira ponašanje sustava u odnosu na neovlaštenog korisnika. U stvarnosti time se definira do koje razine neka informacija treba biti dostupna, odnosno nedostupna neovlaštenim korisnicima. Kao takva provjerljivost je koncept paralelan sa konceptima pouzdanosti, raspoloživosti i zaštite. Povjerljivost se također može promatrati u širem smislu, odnosno kao prevenciju pružanja usluge neovlaštenim korisnicima, čak i ako pružanje takve usluge ne bi značilo štetu za ovlaštene korisnike ili otkrivanje tajnih informacija. Za ovakav prošireni koncept predložen je termin ekskluzivnost.</t>
  </si>
  <si>
    <t>Integritet predstavlja prevenciju neovlaštene modifikacije, brisanja ili uništavanja elemenata sustava. Integritet je narušen u slučaju napada, koji obično izvršavaju neovlašteni korisnici, ali koji također može izvršiti i ovlašteni korisnici koji zloupotrebljavaju svoje ovlasti. Zbog toga integritet spada u zaštitnu kvalitetu sustava i karakterizira mogućnost sustava da se odupre napadima.</t>
  </si>
  <si>
    <t>Raspoloživost se primarno definira kao mogućnost sustava da pruži uslugu ovlaštenom korisniku, dakle može se promatrati kroz koncept ponašanja. Ovlašteni korisnici su korisnici kojima su namijenjene usluge sustava kako je naznačeno u specifikaciji sustava. Svi ostali korisnici osim ovlaštenih korisnika smatraju se neovlaštenim korisnicima. Iz toga proizlazi da raspoloživost kao sigurnosni aspekt ima isto značenje kao i atribut raspoloživosti kod pouzdanosti.</t>
  </si>
  <si>
    <t>Učestalost pojave prijetnji</t>
  </si>
  <si>
    <t>Eng</t>
  </si>
  <si>
    <t>Hrv</t>
  </si>
  <si>
    <t>Značenje</t>
  </si>
  <si>
    <t>Značajno opterećenje performansi rada na unutarnjim ili vanjskim mrežnim segmentima</t>
  </si>
  <si>
    <t>Mrežni resursi su opterećeni prekomjernim prijemom spam poruka putem mail poslužitelja tvrtke</t>
  </si>
  <si>
    <t>Djelatnici tvrtke ostvaruju uvid u e-mail poruke drugih osoba</t>
  </si>
  <si>
    <t>Djelatnici tvrtke namjerno provode aktivnosti na osobnim računalima i  drugim resursima na način da prekomjerno iskorištavaju sistemski resursi (diskovni prostor, memorija, procesor, mreža…)</t>
  </si>
  <si>
    <t>Vandalizam (destruktivno uništavanje ili oštećivanje) informatičkih resursa od strane djelatnika tvrtke</t>
  </si>
  <si>
    <t>Djelatnici tvrtke ostvaruju neovlašteni uvid ili odnose dokumente s pisača</t>
  </si>
  <si>
    <t>Neovlašteni pristup resursima tvrtke</t>
  </si>
  <si>
    <t>Kompromitacija računala djelatnika tvrtke tijekom udaljenog (VPN) pristupa izvedbom "split-tunneling" scenarija</t>
  </si>
  <si>
    <t>Značajno reduciranje prisutnosti ključnih osoba poslovnih procesa tvrtke uslijed sindikalnih prosvjeda</t>
  </si>
  <si>
    <t>Značajno reduciranje prisutnosti ključnih osoba poslovnih procesa tvrtke uslijed terorističkog napada</t>
  </si>
  <si>
    <t xml:space="preserve">Osobe iz vanjskog okruženja neovlašteno ulaze u  uredski prostor tvrtke </t>
  </si>
  <si>
    <t>Djelatnici tvrtke neovlašteno ulaze u server sobe ili druge prostore s ograničenim pristupom</t>
  </si>
  <si>
    <t>Politika pristupa prostorijama tvrtke</t>
  </si>
  <si>
    <t>Djelatnik tvrtke namjerno podmeće požar unutar prostora tvrtke ili u neposrednoj blizini</t>
  </si>
  <si>
    <t>Ometanje komunikacijskog tijeka na unutarnjim ili vanjskim mrežnim segmentima uslijed nepogodnih uvjeta rada</t>
  </si>
  <si>
    <t>Korisnik informacijskog sustava kreira i komunicira nevjerodostojne poruke unutar poslovnih procesa Tvrtke</t>
  </si>
  <si>
    <t>Tvrtka svjesno koristi softver koji nema odgovarajuće licence</t>
  </si>
  <si>
    <t>Djelatnik Tvrtke s redovitim ovlastima provodi sabotažu (ciljanu onemogućavanje rada) nad informatičkim resursima ili informacijskim servisima</t>
  </si>
  <si>
    <t>Djelatnik Tvrtke s posebnim ovlastima provodi sabotažu (ciljanu onemogućavanje rada) nad informatičkim resursima ili informacijskim servisima</t>
  </si>
  <si>
    <t>Tvrtka uslijed nepažnje ili previda koristi softver koji nema odgovarajuće licence</t>
  </si>
  <si>
    <t>Djelatnici neovlašteno iznose  informacije ili dokumenate izvan okruženja Tvrtke</t>
  </si>
  <si>
    <t>Djelatnici Tvrtke uslijed nepažnje ili previda provode aktivnosti na osobnim računalima i  drugim resursima kroz koje se prekomjerno iskorištavaju sistemski resursi (diskovni prostor, memorija, procesor, mreža…)</t>
  </si>
  <si>
    <t>Korisnici Tvrtke su manipulirani socijalnim inžinjeringom pokrenutim od vanjskih faktora</t>
  </si>
  <si>
    <t>Djelatnik tvrtke  neovlašteno priključuje informatičku opremu na mrežu Tvrtke</t>
  </si>
  <si>
    <t>Prekid rada ili kvar na osobnim računalima unutar uredskih prostora Tvrtke</t>
  </si>
  <si>
    <t>Požar u unutarnjim prostorima Tvrtke uzrokovan tehničkim faktorima</t>
  </si>
  <si>
    <t>Značajno reduciranje prisutnosti ključnih osoba poslovnih procesa Tvrtke uslijed pojave epidemije</t>
  </si>
  <si>
    <t>Značajno reduciranje prisutnosti ključnih osoba poslovnih procesa Tvrtke uslijed nastupanja poplave</t>
  </si>
  <si>
    <t>Značajno reduciranje prisutnosti ključnih osoba poslovnih procesa Tvrtke uslijed potresa</t>
  </si>
  <si>
    <t>Značajno reduciranje prisutnosti ključnih osoba poslovnih procesa Tvrtke uslijed kontaminacije iz vanjskog okruženja</t>
  </si>
  <si>
    <t xml:space="preserve">Značajno reduciranje prisutnosti ključnih osoba poslovnih procesa Tvrtke uslijed javnih nereda </t>
  </si>
  <si>
    <t>Korisnici Tvrtke su manipulirani socijalnim inžinjeringom pokrenutim od djelatnika Tvrtke</t>
  </si>
  <si>
    <t>Vanjska osoba koja je ostvarila pristup u uredske prostore tvrtke  neovlašteno priključuje informatičku opremu na mrežu Tvrtke</t>
  </si>
  <si>
    <t>NAJRIZIČNIJE STAVKE I PREDLOŽENE MJERE</t>
  </si>
  <si>
    <t>Naziv procesa</t>
  </si>
  <si>
    <t>Opis mjere</t>
  </si>
  <si>
    <t>Datum mjere</t>
  </si>
  <si>
    <t>Datum rješenja</t>
  </si>
  <si>
    <t>UPRAVA PRIHVAĆA MJERU
DA/NE (upisati)</t>
  </si>
  <si>
    <t>NALOG UPRAVE/
KOMENTAR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</si>
</sst>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sz val="14"/>
      <color theme="1"/>
      <name val="Calibri"/>
      <family val="2"/>
      <charset val="238"/>
      <scheme val="minor"/>
    </font>
    <font>
      <b/>
      <sz val="9"/>
      <color theme="1"/>
      <name val="Calibri"/>
      <family val="2"/>
      <charset val="238"/>
      <scheme val="minor"/>
    </font>
    <font>
      <b/>
      <i/>
      <u/>
      <sz val="9"/>
      <color theme="1"/>
      <name val="Calibri"/>
      <family val="2"/>
      <charset val="238"/>
      <scheme val="minor"/>
    </font>
    <font>
      <sz val="9"/>
      <color theme="1"/>
      <name val="Calibri"/>
      <family val="2"/>
      <charset val="238"/>
      <scheme val="minor"/>
    </font>
    <font>
      <sz val="10"/>
      <name val="Arial"/>
      <family val="2"/>
      <charset val="238"/>
    </font>
    <font>
      <sz val="10"/>
      <name val="Arial"/>
      <family val="2"/>
      <charset val="238"/>
    </font>
    <font>
      <i/>
      <sz val="11"/>
      <color theme="1"/>
      <name val="Calibri"/>
      <family val="2"/>
      <charset val="238"/>
      <scheme val="minor"/>
    </font>
    <font>
      <sz val="9"/>
      <name val="Calibri"/>
      <family val="2"/>
      <charset val="238"/>
      <scheme val="minor"/>
    </font>
    <font>
      <b/>
      <sz val="16"/>
      <name val="Calibri"/>
      <family val="2"/>
      <charset val="238"/>
      <scheme val="minor"/>
    </font>
    <font>
      <b/>
      <sz val="10"/>
      <color theme="1"/>
      <name val="Calibri"/>
      <family val="2"/>
      <charset val="238"/>
      <scheme val="minor"/>
    </font>
    <font>
      <sz val="11"/>
      <color theme="1"/>
      <name val="Calibri"/>
      <family val="2"/>
      <scheme val="minor"/>
    </font>
    <font>
      <sz val="10"/>
      <color theme="1"/>
      <name val="Calibri"/>
      <family val="2"/>
      <charset val="238"/>
      <scheme val="minor"/>
    </font>
  </fonts>
  <fills count="14">
    <fill>
      <patternFill patternType="none"/>
    </fill>
    <fill>
      <patternFill patternType="gray125"/>
    </fill>
    <fill>
      <patternFill patternType="solid">
        <fgColor rgb="FFCCECFF"/>
        <bgColor indexed="64"/>
      </patternFill>
    </fill>
    <fill>
      <patternFill patternType="solid">
        <fgColor rgb="FFCCFFCC"/>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0" tint="-4.9989318521683403E-2"/>
        <bgColor indexed="64"/>
      </patternFill>
    </fill>
    <fill>
      <gradientFill degree="90">
        <stop position="0">
          <color rgb="FF800000"/>
        </stop>
        <stop position="0.5">
          <color rgb="FFFFFFFF"/>
        </stop>
        <stop position="1">
          <color rgb="FF800000"/>
        </stop>
      </gradientFill>
    </fill>
    <fill>
      <patternFill patternType="solid">
        <fgColor theme="0" tint="-4.9989318521683403E-2"/>
        <bgColor auto="1"/>
      </patternFill>
    </fill>
    <fill>
      <patternFill patternType="solid">
        <fgColor theme="0"/>
        <bgColor indexed="64"/>
      </patternFill>
    </fill>
    <fill>
      <patternFill patternType="solid">
        <fgColor theme="5" tint="0.79998168889431442"/>
        <bgColor indexed="64"/>
      </patternFill>
    </fill>
    <fill>
      <patternFill patternType="solid">
        <fgColor rgb="FF92D050"/>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
    <xf numFmtId="0" fontId="0" fillId="0" borderId="0"/>
    <xf numFmtId="0" fontId="7" fillId="0" borderId="0"/>
    <xf numFmtId="0" fontId="7" fillId="0" borderId="0"/>
    <xf numFmtId="0" fontId="8" fillId="0" borderId="0"/>
    <xf numFmtId="0" fontId="1" fillId="0" borderId="0"/>
    <xf numFmtId="9" fontId="7" fillId="0" borderId="0" applyFont="0" applyFill="0" applyBorder="0" applyAlignment="0" applyProtection="0"/>
  </cellStyleXfs>
  <cellXfs count="58">
    <xf numFmtId="0" fontId="0" fillId="0" borderId="0" xfId="0"/>
    <xf numFmtId="0" fontId="5" fillId="4" borderId="2" xfId="0" applyFont="1" applyFill="1" applyBorder="1" applyAlignment="1">
      <alignment horizontal="center" wrapText="1"/>
    </xf>
    <xf numFmtId="0" fontId="6" fillId="2" borderId="2" xfId="0" applyFont="1" applyFill="1" applyBorder="1" applyAlignment="1">
      <alignment wrapText="1"/>
    </xf>
    <xf numFmtId="0" fontId="0" fillId="5" borderId="0" xfId="0" applyFill="1" applyAlignment="1">
      <alignment wrapText="1"/>
    </xf>
    <xf numFmtId="0" fontId="4" fillId="4" borderId="2" xfId="0" applyFont="1" applyFill="1" applyBorder="1"/>
    <xf numFmtId="0" fontId="10" fillId="3" borderId="2" xfId="0" applyFont="1" applyFill="1" applyBorder="1" applyAlignment="1">
      <alignment wrapText="1"/>
    </xf>
    <xf numFmtId="0" fontId="10" fillId="2" borderId="2" xfId="0" applyFont="1" applyFill="1" applyBorder="1" applyAlignment="1">
      <alignment wrapText="1"/>
    </xf>
    <xf numFmtId="0" fontId="9" fillId="6" borderId="0" xfId="0" applyFont="1" applyFill="1" applyAlignment="1">
      <alignment horizontal="center" vertical="center"/>
    </xf>
    <xf numFmtId="0" fontId="5" fillId="6" borderId="2" xfId="0" applyFont="1" applyFill="1" applyBorder="1" applyAlignment="1">
      <alignment horizontal="center" wrapText="1"/>
    </xf>
    <xf numFmtId="0" fontId="2" fillId="0" borderId="3" xfId="0" applyFont="1" applyBorder="1" applyAlignment="1">
      <alignment horizontal="center" vertical="center"/>
    </xf>
    <xf numFmtId="0" fontId="9" fillId="6" borderId="0" xfId="0" applyFont="1" applyFill="1" applyAlignment="1">
      <alignment horizontal="center" vertical="center" wrapText="1"/>
    </xf>
    <xf numFmtId="0" fontId="6" fillId="7" borderId="2" xfId="0" applyFont="1" applyFill="1" applyBorder="1" applyAlignment="1">
      <alignment wrapText="1"/>
    </xf>
    <xf numFmtId="0" fontId="10" fillId="7" borderId="2" xfId="0" applyFont="1" applyFill="1" applyBorder="1" applyAlignment="1">
      <alignment wrapText="1"/>
    </xf>
    <xf numFmtId="0" fontId="10" fillId="5" borderId="2" xfId="0" applyFont="1" applyFill="1" applyBorder="1" applyAlignment="1">
      <alignment wrapText="1"/>
    </xf>
    <xf numFmtId="0" fontId="10" fillId="6" borderId="2" xfId="0" applyFont="1" applyFill="1" applyBorder="1" applyAlignment="1">
      <alignment wrapText="1"/>
    </xf>
    <xf numFmtId="0" fontId="0" fillId="0" borderId="0" xfId="0" applyAlignment="1">
      <alignment horizontal="left"/>
    </xf>
    <xf numFmtId="0" fontId="0" fillId="0" borderId="0" xfId="0" applyAlignment="1">
      <alignment horizontal="left" vertical="center"/>
    </xf>
    <xf numFmtId="0" fontId="0" fillId="0" borderId="0" xfId="0" applyAlignment="1">
      <alignment vertical="center"/>
    </xf>
    <xf numFmtId="0" fontId="0" fillId="8" borderId="0" xfId="0" applyFill="1" applyAlignment="1">
      <alignment wrapText="1"/>
    </xf>
    <xf numFmtId="0" fontId="0" fillId="8" borderId="0" xfId="0" applyFill="1"/>
    <xf numFmtId="0" fontId="0" fillId="0" borderId="0" xfId="0" applyAlignment="1">
      <alignment wrapText="1"/>
    </xf>
    <xf numFmtId="0" fontId="11" fillId="10" borderId="0" xfId="1" applyFont="1" applyFill="1" applyBorder="1" applyAlignment="1">
      <alignment horizontal="center" shrinkToFit="1"/>
    </xf>
    <xf numFmtId="14" fontId="12" fillId="4" borderId="2" xfId="0" applyNumberFormat="1" applyFont="1" applyFill="1" applyBorder="1" applyAlignment="1">
      <alignment horizontal="center" vertical="center"/>
    </xf>
    <xf numFmtId="14" fontId="12" fillId="4" borderId="2" xfId="0" applyNumberFormat="1" applyFont="1" applyFill="1" applyBorder="1" applyAlignment="1">
      <alignment horizontal="center" vertical="center" wrapText="1"/>
    </xf>
    <xf numFmtId="14" fontId="12" fillId="4" borderId="2" xfId="0" applyNumberFormat="1" applyFont="1" applyFill="1" applyBorder="1" applyAlignment="1">
      <alignment vertical="center" wrapText="1"/>
    </xf>
    <xf numFmtId="14" fontId="12" fillId="4" borderId="5" xfId="0" applyNumberFormat="1" applyFont="1" applyFill="1" applyBorder="1" applyAlignment="1">
      <alignment horizontal="center" vertical="center" wrapText="1"/>
    </xf>
    <xf numFmtId="0" fontId="12" fillId="4" borderId="2" xfId="0" applyFont="1" applyFill="1" applyBorder="1" applyAlignment="1">
      <alignment horizontal="center" vertical="center"/>
    </xf>
    <xf numFmtId="0" fontId="12" fillId="4" borderId="2" xfId="0" applyFont="1" applyFill="1" applyBorder="1" applyAlignment="1">
      <alignment horizontal="center" vertical="center" wrapText="1"/>
    </xf>
    <xf numFmtId="0" fontId="13" fillId="11" borderId="2" xfId="0" applyFont="1" applyFill="1" applyBorder="1" applyAlignment="1">
      <alignment vertical="center" wrapText="1"/>
    </xf>
    <xf numFmtId="0" fontId="0" fillId="11" borderId="2" xfId="0" applyFont="1" applyFill="1" applyBorder="1" applyAlignment="1">
      <alignment vertical="center" wrapText="1"/>
    </xf>
    <xf numFmtId="14" fontId="14" fillId="0" borderId="2" xfId="0" applyNumberFormat="1" applyFont="1" applyFill="1" applyBorder="1" applyAlignment="1">
      <alignment horizontal="center" vertical="center" wrapText="1"/>
    </xf>
    <xf numFmtId="0" fontId="12" fillId="13" borderId="2" xfId="0" applyFont="1" applyFill="1" applyBorder="1" applyAlignment="1">
      <alignment horizontal="center" vertical="center"/>
    </xf>
    <xf numFmtId="0" fontId="14" fillId="13" borderId="2" xfId="0" applyFont="1" applyFill="1" applyBorder="1" applyAlignment="1">
      <alignment vertical="center" wrapText="1"/>
    </xf>
    <xf numFmtId="0" fontId="14" fillId="12" borderId="2" xfId="0" applyFont="1" applyFill="1" applyBorder="1" applyAlignment="1">
      <alignment horizontal="left" vertical="top" wrapText="1"/>
    </xf>
    <xf numFmtId="14" fontId="14" fillId="0" borderId="2" xfId="0" applyNumberFormat="1" applyFont="1" applyBorder="1" applyAlignment="1">
      <alignment horizontal="center" vertical="center" wrapText="1"/>
    </xf>
    <xf numFmtId="14" fontId="13" fillId="11" borderId="2" xfId="0" applyNumberFormat="1" applyFont="1" applyFill="1" applyBorder="1" applyAlignment="1">
      <alignment horizontal="center" vertical="center" wrapText="1"/>
    </xf>
    <xf numFmtId="14" fontId="12" fillId="4" borderId="0" xfId="0" applyNumberFormat="1" applyFont="1" applyFill="1" applyBorder="1" applyAlignment="1">
      <alignment vertical="center" wrapText="1"/>
    </xf>
    <xf numFmtId="0" fontId="3" fillId="0" borderId="1" xfId="0" applyFont="1" applyBorder="1" applyAlignment="1">
      <alignment horizontal="center" wrapText="1"/>
    </xf>
    <xf numFmtId="14" fontId="14" fillId="0" borderId="9" xfId="0" applyNumberFormat="1" applyFont="1" applyBorder="1" applyAlignment="1">
      <alignment horizontal="center" vertical="center" wrapText="1"/>
    </xf>
    <xf numFmtId="14" fontId="14" fillId="0" borderId="10" xfId="0" applyNumberFormat="1" applyFont="1" applyBorder="1" applyAlignment="1">
      <alignment horizontal="center" vertical="center" wrapText="1"/>
    </xf>
    <xf numFmtId="14" fontId="14" fillId="0" borderId="11" xfId="0" applyNumberFormat="1" applyFont="1" applyBorder="1" applyAlignment="1">
      <alignment horizontal="center" vertical="center" wrapText="1"/>
    </xf>
    <xf numFmtId="0" fontId="14" fillId="12" borderId="9" xfId="0" applyFont="1" applyFill="1" applyBorder="1" applyAlignment="1">
      <alignment horizontal="center" vertical="center" wrapText="1"/>
    </xf>
    <xf numFmtId="0" fontId="14" fillId="12" borderId="10" xfId="0" applyFont="1" applyFill="1" applyBorder="1" applyAlignment="1">
      <alignment horizontal="center" vertical="center" wrapText="1"/>
    </xf>
    <xf numFmtId="0" fontId="14" fillId="12" borderId="11" xfId="0" applyFont="1" applyFill="1" applyBorder="1" applyAlignment="1">
      <alignment horizontal="center" vertical="center" wrapText="1"/>
    </xf>
    <xf numFmtId="0" fontId="11" fillId="9" borderId="4" xfId="1" applyFont="1" applyFill="1" applyBorder="1" applyAlignment="1">
      <alignment horizontal="center" vertical="center" shrinkToFit="1"/>
    </xf>
    <xf numFmtId="0" fontId="11" fillId="9" borderId="5" xfId="1" applyFont="1" applyFill="1" applyBorder="1" applyAlignment="1">
      <alignment horizontal="center" vertical="center" shrinkToFit="1"/>
    </xf>
    <xf numFmtId="0" fontId="11" fillId="9" borderId="6" xfId="1" applyFont="1" applyFill="1" applyBorder="1" applyAlignment="1">
      <alignment horizontal="center" vertical="center" shrinkToFit="1"/>
    </xf>
    <xf numFmtId="0" fontId="12" fillId="0" borderId="7" xfId="0" applyFont="1" applyBorder="1" applyAlignment="1">
      <alignment horizontal="center" wrapText="1"/>
    </xf>
    <xf numFmtId="0" fontId="12" fillId="0" borderId="1" xfId="0" applyFont="1" applyBorder="1" applyAlignment="1">
      <alignment horizontal="center" wrapText="1"/>
    </xf>
    <xf numFmtId="0" fontId="12" fillId="0" borderId="8" xfId="0" applyFont="1" applyBorder="1" applyAlignment="1">
      <alignment horizontal="center" wrapText="1"/>
    </xf>
    <xf numFmtId="0" fontId="12" fillId="13" borderId="9" xfId="0" applyFont="1" applyFill="1" applyBorder="1" applyAlignment="1">
      <alignment horizontal="center" vertical="center"/>
    </xf>
    <xf numFmtId="0" fontId="12" fillId="13" borderId="10" xfId="0" applyFont="1" applyFill="1" applyBorder="1" applyAlignment="1">
      <alignment horizontal="center" vertical="center"/>
    </xf>
    <xf numFmtId="0" fontId="12" fillId="13" borderId="11" xfId="0" applyFont="1" applyFill="1" applyBorder="1" applyAlignment="1">
      <alignment horizontal="center" vertical="center"/>
    </xf>
    <xf numFmtId="0" fontId="14" fillId="13" borderId="9" xfId="0" applyFont="1" applyFill="1" applyBorder="1" applyAlignment="1">
      <alignment horizontal="center" vertical="center" wrapText="1"/>
    </xf>
    <xf numFmtId="0" fontId="14" fillId="13" borderId="10" xfId="0" applyFont="1" applyFill="1" applyBorder="1" applyAlignment="1">
      <alignment horizontal="center" vertical="center" wrapText="1"/>
    </xf>
    <xf numFmtId="0" fontId="14" fillId="13" borderId="11" xfId="0" applyFont="1" applyFill="1" applyBorder="1" applyAlignment="1">
      <alignment horizontal="center" vertical="center" wrapText="1"/>
    </xf>
    <xf numFmtId="0" fontId="0" fillId="0" borderId="0" xfId="0" applyAlignment="1">
      <alignment horizontal="left" wrapText="1"/>
    </xf>
    <xf numFmtId="0" fontId="0" fillId="0" borderId="0" xfId="0" applyAlignment="1">
      <alignment horizontal="left"/>
    </xf>
  </cellXfs>
  <cellStyles count="6">
    <cellStyle name="=D:\WINNT\SYSTEM32\COMMAND.COM 2" xfId="1" xr:uid="{00000000-0005-0000-0000-000000000000}"/>
    <cellStyle name="Normal" xfId="0" builtinId="0"/>
    <cellStyle name="Normal 2" xfId="2" xr:uid="{00000000-0005-0000-0000-000002000000}"/>
    <cellStyle name="Normal 3" xfId="4" xr:uid="{00000000-0005-0000-0000-000003000000}"/>
    <cellStyle name="Normal 4" xfId="3" xr:uid="{00000000-0005-0000-0000-000004000000}"/>
    <cellStyle name="Percent 2" xfId="5" xr:uid="{00000000-0005-0000-0000-000005000000}"/>
  </cellStyles>
  <dxfs count="1">
    <dxf>
      <font>
        <color rgb="FF9C0006"/>
      </font>
      <fill>
        <patternFill>
          <bgColor rgb="FFFFC7CE"/>
        </patternFill>
      </fill>
    </dxf>
  </dxfs>
  <tableStyles count="0" defaultTableStyle="TableStyleMedium2" defaultPivotStyle="PivotStyleLight16"/>
  <colors>
    <mruColors>
      <color rgb="FFCCE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54429</xdr:colOff>
      <xdr:row>2</xdr:row>
      <xdr:rowOff>381000</xdr:rowOff>
    </xdr:from>
    <xdr:to>
      <xdr:col>23</xdr:col>
      <xdr:colOff>479666</xdr:colOff>
      <xdr:row>9</xdr:row>
      <xdr:rowOff>131559</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9974036" y="762000"/>
          <a:ext cx="5323809" cy="34380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S127"/>
  <sheetViews>
    <sheetView tabSelected="1" zoomScaleNormal="100" workbookViewId="0">
      <selection activeCell="H29" sqref="H29"/>
    </sheetView>
  </sheetViews>
  <sheetFormatPr defaultRowHeight="15" x14ac:dyDescent="0.25"/>
  <cols>
    <col min="1" max="1" width="33.42578125" customWidth="1"/>
    <col min="2" max="2" width="15.42578125" customWidth="1"/>
    <col min="3" max="6" width="5.140625" customWidth="1"/>
    <col min="7" max="7" width="8.7109375" customWidth="1"/>
    <col min="8" max="8" width="29.140625" customWidth="1"/>
    <col min="9" max="9" width="8.28515625" customWidth="1"/>
    <col min="10" max="10" width="22" customWidth="1"/>
    <col min="12" max="15" width="9.140625" customWidth="1"/>
    <col min="16" max="16" width="6.7109375" customWidth="1"/>
    <col min="17" max="18" width="11.5703125" customWidth="1"/>
    <col min="19" max="19" width="16" customWidth="1"/>
  </cols>
  <sheetData>
    <row r="1" spans="1:19" ht="35.25" customHeight="1" thickBot="1" x14ac:dyDescent="0.35">
      <c r="A1" s="37" t="s">
        <v>33</v>
      </c>
      <c r="B1" s="37"/>
      <c r="C1" s="37"/>
      <c r="D1" s="37"/>
      <c r="E1" s="37"/>
      <c r="F1" s="37"/>
      <c r="G1" s="37"/>
      <c r="H1" s="37"/>
      <c r="I1" s="37"/>
      <c r="J1" s="37"/>
      <c r="K1" s="37"/>
      <c r="Q1" s="9">
        <v>0</v>
      </c>
    </row>
    <row r="2" spans="1:19" ht="52.5" customHeight="1" x14ac:dyDescent="0.25">
      <c r="A2" s="4" t="s">
        <v>0</v>
      </c>
      <c r="B2" s="4" t="s">
        <v>30</v>
      </c>
      <c r="C2" s="4" t="s">
        <v>1</v>
      </c>
      <c r="D2" s="4" t="s">
        <v>2</v>
      </c>
      <c r="E2" s="4" t="s">
        <v>3</v>
      </c>
      <c r="F2" s="4" t="s">
        <v>4</v>
      </c>
      <c r="G2" s="1" t="s">
        <v>5</v>
      </c>
      <c r="H2" s="4" t="s">
        <v>31</v>
      </c>
      <c r="I2" s="1" t="s">
        <v>6</v>
      </c>
      <c r="J2" s="4" t="s">
        <v>32</v>
      </c>
      <c r="K2" s="1" t="s">
        <v>7</v>
      </c>
      <c r="L2" s="7" t="s">
        <v>178</v>
      </c>
      <c r="M2" s="8" t="s">
        <v>5</v>
      </c>
      <c r="N2" s="8" t="s">
        <v>6</v>
      </c>
      <c r="O2" s="10" t="s">
        <v>179</v>
      </c>
      <c r="Q2" s="3" t="s">
        <v>180</v>
      </c>
      <c r="R2" s="3" t="s">
        <v>181</v>
      </c>
      <c r="S2" s="3" t="s">
        <v>182</v>
      </c>
    </row>
    <row r="3" spans="1:19" x14ac:dyDescent="0.25">
      <c r="A3" s="5" t="s">
        <v>20</v>
      </c>
      <c r="B3" s="5" t="s">
        <v>17</v>
      </c>
      <c r="C3" s="5">
        <v>2</v>
      </c>
      <c r="D3" s="5">
        <v>2</v>
      </c>
      <c r="E3" s="5">
        <v>2</v>
      </c>
      <c r="F3" s="5">
        <v>1</v>
      </c>
      <c r="G3" s="5">
        <f>Q3-$Q$1</f>
        <v>3</v>
      </c>
      <c r="H3" s="5" t="s">
        <v>18</v>
      </c>
      <c r="I3" s="5">
        <f>R3-$Q$1</f>
        <v>1</v>
      </c>
      <c r="J3" s="5" t="s">
        <v>183</v>
      </c>
      <c r="K3" s="5">
        <f>MAX(C3:F3)+G3+I3</f>
        <v>6</v>
      </c>
      <c r="L3">
        <f>MAX(C3:F3)</f>
        <v>2</v>
      </c>
      <c r="M3">
        <f>G3</f>
        <v>3</v>
      </c>
      <c r="N3">
        <f>I3</f>
        <v>1</v>
      </c>
      <c r="O3">
        <f>L3+M3+N3</f>
        <v>6</v>
      </c>
      <c r="Q3">
        <v>3</v>
      </c>
      <c r="R3">
        <v>1</v>
      </c>
      <c r="S3">
        <v>4</v>
      </c>
    </row>
    <row r="4" spans="1:19" x14ac:dyDescent="0.25">
      <c r="A4" s="5" t="s">
        <v>20</v>
      </c>
      <c r="B4" s="5" t="s">
        <v>17</v>
      </c>
      <c r="C4" s="5">
        <v>2</v>
      </c>
      <c r="D4" s="5">
        <v>2</v>
      </c>
      <c r="E4" s="5">
        <v>3</v>
      </c>
      <c r="F4" s="5">
        <v>2</v>
      </c>
      <c r="G4" s="5">
        <f t="shared" ref="G4:G67" si="0">Q4-$Q$1</f>
        <v>2</v>
      </c>
      <c r="H4" s="5" t="s">
        <v>18</v>
      </c>
      <c r="I4" s="5">
        <f>R4-$Q$1</f>
        <v>1</v>
      </c>
      <c r="J4" s="5" t="s">
        <v>184</v>
      </c>
      <c r="K4" s="5">
        <f t="shared" ref="K4:K67" si="1">MAX(C4:F4)+G4+I4</f>
        <v>6</v>
      </c>
      <c r="L4">
        <f t="shared" ref="L4:L67" si="2">MAX(C4:F4)</f>
        <v>3</v>
      </c>
      <c r="M4">
        <f t="shared" ref="M4:M67" si="3">G4</f>
        <v>2</v>
      </c>
      <c r="N4">
        <f t="shared" ref="N4:N67" si="4">I4</f>
        <v>1</v>
      </c>
      <c r="O4">
        <f t="shared" ref="O4:O67" si="5">L4+M4+N4</f>
        <v>6</v>
      </c>
      <c r="Q4">
        <v>2</v>
      </c>
      <c r="R4">
        <v>1</v>
      </c>
      <c r="S4">
        <v>5</v>
      </c>
    </row>
    <row r="5" spans="1:19" ht="24.75" x14ac:dyDescent="0.25">
      <c r="A5" s="5" t="s">
        <v>20</v>
      </c>
      <c r="B5" s="5" t="s">
        <v>17</v>
      </c>
      <c r="C5" s="5">
        <v>2</v>
      </c>
      <c r="D5" s="5">
        <v>2</v>
      </c>
      <c r="E5" s="5">
        <v>2</v>
      </c>
      <c r="F5" s="5">
        <v>2</v>
      </c>
      <c r="G5" s="5">
        <f t="shared" si="0"/>
        <v>1</v>
      </c>
      <c r="H5" s="5" t="s">
        <v>21</v>
      </c>
      <c r="I5" s="5">
        <f>R5-$Q$1</f>
        <v>1</v>
      </c>
      <c r="J5" s="5" t="s">
        <v>184</v>
      </c>
      <c r="K5" s="5">
        <f t="shared" si="1"/>
        <v>4</v>
      </c>
      <c r="L5">
        <f t="shared" si="2"/>
        <v>2</v>
      </c>
      <c r="M5">
        <f t="shared" si="3"/>
        <v>1</v>
      </c>
      <c r="N5">
        <f t="shared" si="4"/>
        <v>1</v>
      </c>
      <c r="O5">
        <f t="shared" si="5"/>
        <v>4</v>
      </c>
      <c r="Q5">
        <v>1</v>
      </c>
      <c r="R5">
        <v>1</v>
      </c>
      <c r="S5">
        <v>4</v>
      </c>
    </row>
    <row r="6" spans="1:19" x14ac:dyDescent="0.25">
      <c r="A6" s="5" t="s">
        <v>20</v>
      </c>
      <c r="B6" s="5" t="s">
        <v>17</v>
      </c>
      <c r="C6" s="5">
        <v>2</v>
      </c>
      <c r="D6" s="5">
        <v>2</v>
      </c>
      <c r="E6" s="5">
        <v>2</v>
      </c>
      <c r="F6" s="5">
        <v>2</v>
      </c>
      <c r="G6" s="5">
        <f t="shared" si="0"/>
        <v>2</v>
      </c>
      <c r="H6" s="5" t="s">
        <v>19</v>
      </c>
      <c r="I6" s="5">
        <f>R6-$Q$1</f>
        <v>1</v>
      </c>
      <c r="J6" s="5" t="s">
        <v>184</v>
      </c>
      <c r="K6" s="5">
        <f t="shared" si="1"/>
        <v>5</v>
      </c>
      <c r="L6">
        <f t="shared" si="2"/>
        <v>2</v>
      </c>
      <c r="M6">
        <f t="shared" si="3"/>
        <v>2</v>
      </c>
      <c r="N6">
        <f t="shared" si="4"/>
        <v>1</v>
      </c>
      <c r="O6">
        <f t="shared" si="5"/>
        <v>5</v>
      </c>
      <c r="Q6">
        <v>2</v>
      </c>
      <c r="R6">
        <v>1</v>
      </c>
      <c r="S6">
        <v>5</v>
      </c>
    </row>
    <row r="7" spans="1:19" ht="36.75" x14ac:dyDescent="0.25">
      <c r="A7" s="5" t="s">
        <v>20</v>
      </c>
      <c r="B7" s="5" t="s">
        <v>34</v>
      </c>
      <c r="C7" s="5">
        <v>1</v>
      </c>
      <c r="D7" s="5">
        <v>1</v>
      </c>
      <c r="E7" s="5">
        <v>2</v>
      </c>
      <c r="F7" s="5">
        <v>1</v>
      </c>
      <c r="G7" s="5">
        <f t="shared" si="0"/>
        <v>1</v>
      </c>
      <c r="H7" s="5" t="s">
        <v>8</v>
      </c>
      <c r="I7" s="5">
        <f>R7</f>
        <v>0</v>
      </c>
      <c r="J7" s="5" t="s">
        <v>10</v>
      </c>
      <c r="K7" s="5">
        <f t="shared" si="1"/>
        <v>3</v>
      </c>
      <c r="L7">
        <f t="shared" si="2"/>
        <v>2</v>
      </c>
      <c r="M7">
        <f t="shared" si="3"/>
        <v>1</v>
      </c>
      <c r="N7">
        <f t="shared" si="4"/>
        <v>0</v>
      </c>
      <c r="O7">
        <f t="shared" si="5"/>
        <v>3</v>
      </c>
      <c r="Q7">
        <v>1</v>
      </c>
      <c r="R7">
        <v>0</v>
      </c>
      <c r="S7">
        <v>2</v>
      </c>
    </row>
    <row r="8" spans="1:19" x14ac:dyDescent="0.25">
      <c r="A8" s="5" t="s">
        <v>20</v>
      </c>
      <c r="B8" s="5" t="s">
        <v>34</v>
      </c>
      <c r="C8" s="5">
        <v>1</v>
      </c>
      <c r="D8" s="5">
        <v>1</v>
      </c>
      <c r="E8" s="5">
        <v>1</v>
      </c>
      <c r="F8" s="5">
        <v>1</v>
      </c>
      <c r="G8" s="5">
        <f t="shared" si="0"/>
        <v>1</v>
      </c>
      <c r="H8" s="5" t="s">
        <v>8</v>
      </c>
      <c r="I8" s="5">
        <f t="shared" ref="I8:I39" si="6">R8-$Q$1</f>
        <v>1</v>
      </c>
      <c r="J8" s="5" t="s">
        <v>9</v>
      </c>
      <c r="K8" s="5">
        <f t="shared" si="1"/>
        <v>3</v>
      </c>
      <c r="L8">
        <f t="shared" si="2"/>
        <v>1</v>
      </c>
      <c r="M8">
        <f t="shared" si="3"/>
        <v>1</v>
      </c>
      <c r="N8">
        <f t="shared" si="4"/>
        <v>1</v>
      </c>
      <c r="O8">
        <f t="shared" si="5"/>
        <v>3</v>
      </c>
      <c r="Q8">
        <v>1</v>
      </c>
      <c r="R8">
        <v>1</v>
      </c>
      <c r="S8">
        <v>3</v>
      </c>
    </row>
    <row r="9" spans="1:19" x14ac:dyDescent="0.25">
      <c r="A9" s="5" t="s">
        <v>20</v>
      </c>
      <c r="B9" s="5" t="s">
        <v>34</v>
      </c>
      <c r="C9" s="5">
        <v>1</v>
      </c>
      <c r="D9" s="5">
        <v>1</v>
      </c>
      <c r="E9" s="5">
        <v>1</v>
      </c>
      <c r="F9" s="5">
        <v>1</v>
      </c>
      <c r="G9" s="5">
        <f t="shared" si="0"/>
        <v>1</v>
      </c>
      <c r="H9" s="5" t="s">
        <v>8</v>
      </c>
      <c r="I9" s="5">
        <f t="shared" si="6"/>
        <v>1</v>
      </c>
      <c r="J9" s="5" t="s">
        <v>13</v>
      </c>
      <c r="K9" s="5">
        <f t="shared" si="1"/>
        <v>3</v>
      </c>
      <c r="L9">
        <f t="shared" si="2"/>
        <v>1</v>
      </c>
      <c r="M9">
        <f t="shared" si="3"/>
        <v>1</v>
      </c>
      <c r="N9">
        <f t="shared" si="4"/>
        <v>1</v>
      </c>
      <c r="O9">
        <f t="shared" si="5"/>
        <v>3</v>
      </c>
      <c r="Q9">
        <v>1</v>
      </c>
      <c r="R9">
        <v>1</v>
      </c>
      <c r="S9">
        <v>3</v>
      </c>
    </row>
    <row r="10" spans="1:19" ht="24.75" x14ac:dyDescent="0.25">
      <c r="A10" s="5" t="s">
        <v>20</v>
      </c>
      <c r="B10" s="5" t="s">
        <v>34</v>
      </c>
      <c r="C10" s="5">
        <v>1</v>
      </c>
      <c r="D10" s="5">
        <v>1</v>
      </c>
      <c r="E10" s="5">
        <v>1</v>
      </c>
      <c r="F10" s="5">
        <v>2</v>
      </c>
      <c r="G10" s="5">
        <f t="shared" si="0"/>
        <v>1</v>
      </c>
      <c r="H10" s="5" t="s">
        <v>8</v>
      </c>
      <c r="I10" s="5">
        <f t="shared" si="6"/>
        <v>1</v>
      </c>
      <c r="J10" s="5" t="s">
        <v>11</v>
      </c>
      <c r="K10" s="5">
        <f t="shared" si="1"/>
        <v>4</v>
      </c>
      <c r="L10">
        <f t="shared" si="2"/>
        <v>2</v>
      </c>
      <c r="M10">
        <f t="shared" si="3"/>
        <v>1</v>
      </c>
      <c r="N10">
        <f t="shared" si="4"/>
        <v>1</v>
      </c>
      <c r="O10">
        <f t="shared" si="5"/>
        <v>4</v>
      </c>
      <c r="Q10">
        <v>1</v>
      </c>
      <c r="R10">
        <v>1</v>
      </c>
      <c r="S10">
        <v>3</v>
      </c>
    </row>
    <row r="11" spans="1:19" x14ac:dyDescent="0.25">
      <c r="A11" s="5" t="s">
        <v>20</v>
      </c>
      <c r="B11" s="5" t="s">
        <v>34</v>
      </c>
      <c r="C11" s="5">
        <v>1</v>
      </c>
      <c r="D11" s="5">
        <v>1</v>
      </c>
      <c r="E11" s="5">
        <v>1</v>
      </c>
      <c r="F11" s="5">
        <v>1</v>
      </c>
      <c r="G11" s="5">
        <f t="shared" si="0"/>
        <v>1</v>
      </c>
      <c r="H11" s="5" t="s">
        <v>14</v>
      </c>
      <c r="I11" s="5">
        <f t="shared" si="6"/>
        <v>1</v>
      </c>
      <c r="J11" s="5" t="s">
        <v>9</v>
      </c>
      <c r="K11" s="5">
        <f t="shared" si="1"/>
        <v>3</v>
      </c>
      <c r="L11">
        <f t="shared" si="2"/>
        <v>1</v>
      </c>
      <c r="M11">
        <f t="shared" si="3"/>
        <v>1</v>
      </c>
      <c r="N11">
        <f t="shared" si="4"/>
        <v>1</v>
      </c>
      <c r="O11">
        <f t="shared" si="5"/>
        <v>3</v>
      </c>
      <c r="Q11">
        <v>1</v>
      </c>
      <c r="R11">
        <v>1</v>
      </c>
      <c r="S11">
        <v>3</v>
      </c>
    </row>
    <row r="12" spans="1:19" x14ac:dyDescent="0.25">
      <c r="A12" s="5" t="s">
        <v>20</v>
      </c>
      <c r="B12" s="5" t="s">
        <v>34</v>
      </c>
      <c r="C12" s="5">
        <v>1</v>
      </c>
      <c r="D12" s="5">
        <v>1</v>
      </c>
      <c r="E12" s="5">
        <v>1</v>
      </c>
      <c r="F12" s="5">
        <v>1</v>
      </c>
      <c r="G12" s="5">
        <f t="shared" si="0"/>
        <v>1</v>
      </c>
      <c r="H12" s="5" t="s">
        <v>14</v>
      </c>
      <c r="I12" s="5">
        <f t="shared" si="6"/>
        <v>1</v>
      </c>
      <c r="J12" s="5" t="s">
        <v>15</v>
      </c>
      <c r="K12" s="5">
        <f t="shared" si="1"/>
        <v>3</v>
      </c>
      <c r="L12">
        <f t="shared" si="2"/>
        <v>1</v>
      </c>
      <c r="M12">
        <f t="shared" si="3"/>
        <v>1</v>
      </c>
      <c r="N12">
        <f t="shared" si="4"/>
        <v>1</v>
      </c>
      <c r="O12">
        <f t="shared" si="5"/>
        <v>3</v>
      </c>
      <c r="Q12">
        <v>1</v>
      </c>
      <c r="R12">
        <v>1</v>
      </c>
      <c r="S12">
        <v>3</v>
      </c>
    </row>
    <row r="13" spans="1:19" x14ac:dyDescent="0.25">
      <c r="A13" s="5" t="s">
        <v>20</v>
      </c>
      <c r="B13" s="5" t="s">
        <v>34</v>
      </c>
      <c r="C13" s="5">
        <v>1</v>
      </c>
      <c r="D13" s="5">
        <v>1</v>
      </c>
      <c r="E13" s="5">
        <v>1</v>
      </c>
      <c r="F13" s="5">
        <v>2</v>
      </c>
      <c r="G13" s="5">
        <f t="shared" si="0"/>
        <v>2</v>
      </c>
      <c r="H13" s="5" t="s">
        <v>12</v>
      </c>
      <c r="I13" s="5">
        <f t="shared" si="6"/>
        <v>2</v>
      </c>
      <c r="J13" s="5" t="s">
        <v>13</v>
      </c>
      <c r="K13" s="5">
        <f t="shared" si="1"/>
        <v>6</v>
      </c>
      <c r="L13">
        <f t="shared" si="2"/>
        <v>2</v>
      </c>
      <c r="M13">
        <f t="shared" si="3"/>
        <v>2</v>
      </c>
      <c r="N13">
        <f t="shared" si="4"/>
        <v>2</v>
      </c>
      <c r="O13">
        <f t="shared" si="5"/>
        <v>6</v>
      </c>
      <c r="Q13">
        <v>2</v>
      </c>
      <c r="R13">
        <v>2</v>
      </c>
      <c r="S13">
        <v>4</v>
      </c>
    </row>
    <row r="14" spans="1:19" ht="24.75" x14ac:dyDescent="0.25">
      <c r="A14" s="5" t="s">
        <v>22</v>
      </c>
      <c r="B14" s="5" t="s">
        <v>23</v>
      </c>
      <c r="C14" s="5">
        <v>3</v>
      </c>
      <c r="D14" s="5">
        <v>2</v>
      </c>
      <c r="E14" s="5">
        <v>2</v>
      </c>
      <c r="F14" s="5">
        <v>4</v>
      </c>
      <c r="G14" s="5">
        <f t="shared" si="0"/>
        <v>2</v>
      </c>
      <c r="H14" s="5" t="s">
        <v>24</v>
      </c>
      <c r="I14" s="5">
        <f t="shared" si="6"/>
        <v>1</v>
      </c>
      <c r="J14" s="5" t="s">
        <v>25</v>
      </c>
      <c r="K14" s="5">
        <f t="shared" si="1"/>
        <v>7</v>
      </c>
      <c r="L14">
        <f t="shared" si="2"/>
        <v>4</v>
      </c>
      <c r="M14">
        <f t="shared" si="3"/>
        <v>2</v>
      </c>
      <c r="N14">
        <f t="shared" si="4"/>
        <v>1</v>
      </c>
      <c r="O14">
        <f t="shared" si="5"/>
        <v>7</v>
      </c>
      <c r="Q14">
        <v>2</v>
      </c>
      <c r="R14">
        <v>1</v>
      </c>
      <c r="S14">
        <v>5</v>
      </c>
    </row>
    <row r="15" spans="1:19" ht="24.75" x14ac:dyDescent="0.25">
      <c r="A15" s="5" t="s">
        <v>22</v>
      </c>
      <c r="B15" s="5" t="s">
        <v>23</v>
      </c>
      <c r="C15" s="5">
        <v>3</v>
      </c>
      <c r="D15" s="5">
        <v>2</v>
      </c>
      <c r="E15" s="5">
        <v>2</v>
      </c>
      <c r="F15" s="5">
        <v>3</v>
      </c>
      <c r="G15" s="5">
        <f t="shared" si="0"/>
        <v>1</v>
      </c>
      <c r="H15" s="5" t="s">
        <v>24</v>
      </c>
      <c r="I15" s="5">
        <f t="shared" si="6"/>
        <v>1</v>
      </c>
      <c r="J15" s="5" t="s">
        <v>26</v>
      </c>
      <c r="K15" s="5">
        <f t="shared" si="1"/>
        <v>5</v>
      </c>
      <c r="L15">
        <f t="shared" si="2"/>
        <v>3</v>
      </c>
      <c r="M15">
        <f t="shared" si="3"/>
        <v>1</v>
      </c>
      <c r="N15">
        <f t="shared" si="4"/>
        <v>1</v>
      </c>
      <c r="O15">
        <f t="shared" si="5"/>
        <v>5</v>
      </c>
      <c r="Q15">
        <v>1</v>
      </c>
      <c r="R15">
        <v>1</v>
      </c>
      <c r="S15">
        <v>5</v>
      </c>
    </row>
    <row r="16" spans="1:19" ht="24.75" x14ac:dyDescent="0.25">
      <c r="A16" s="5" t="s">
        <v>22</v>
      </c>
      <c r="B16" s="5" t="s">
        <v>23</v>
      </c>
      <c r="C16" s="5">
        <v>3</v>
      </c>
      <c r="D16" s="5">
        <v>2</v>
      </c>
      <c r="E16" s="5">
        <v>2</v>
      </c>
      <c r="F16" s="5">
        <v>3</v>
      </c>
      <c r="G16" s="5">
        <f t="shared" si="0"/>
        <v>1</v>
      </c>
      <c r="H16" s="5" t="s">
        <v>24</v>
      </c>
      <c r="I16" s="5">
        <f t="shared" si="6"/>
        <v>1</v>
      </c>
      <c r="J16" s="5" t="s">
        <v>16</v>
      </c>
      <c r="K16" s="5">
        <f t="shared" si="1"/>
        <v>5</v>
      </c>
      <c r="L16">
        <f t="shared" si="2"/>
        <v>3</v>
      </c>
      <c r="M16">
        <f t="shared" si="3"/>
        <v>1</v>
      </c>
      <c r="N16">
        <f t="shared" si="4"/>
        <v>1</v>
      </c>
      <c r="O16">
        <f t="shared" si="5"/>
        <v>5</v>
      </c>
      <c r="Q16">
        <v>1</v>
      </c>
      <c r="R16">
        <v>1</v>
      </c>
      <c r="S16">
        <v>5</v>
      </c>
    </row>
    <row r="17" spans="1:19" ht="24.75" x14ac:dyDescent="0.25">
      <c r="A17" s="5" t="s">
        <v>22</v>
      </c>
      <c r="B17" s="5" t="s">
        <v>23</v>
      </c>
      <c r="C17" s="5">
        <v>3</v>
      </c>
      <c r="D17" s="5">
        <v>2</v>
      </c>
      <c r="E17" s="5">
        <v>2</v>
      </c>
      <c r="F17" s="5">
        <v>3</v>
      </c>
      <c r="G17" s="5">
        <f t="shared" si="0"/>
        <v>1</v>
      </c>
      <c r="H17" s="5" t="s">
        <v>24</v>
      </c>
      <c r="I17" s="5">
        <f t="shared" si="6"/>
        <v>2</v>
      </c>
      <c r="J17" s="5" t="s">
        <v>27</v>
      </c>
      <c r="K17" s="5">
        <f t="shared" si="1"/>
        <v>6</v>
      </c>
      <c r="L17">
        <f t="shared" si="2"/>
        <v>3</v>
      </c>
      <c r="M17">
        <f t="shared" si="3"/>
        <v>1</v>
      </c>
      <c r="N17">
        <f t="shared" si="4"/>
        <v>2</v>
      </c>
      <c r="O17">
        <f t="shared" si="5"/>
        <v>6</v>
      </c>
      <c r="Q17">
        <v>1</v>
      </c>
      <c r="R17">
        <v>2</v>
      </c>
      <c r="S17">
        <v>6</v>
      </c>
    </row>
    <row r="18" spans="1:19" ht="24.75" x14ac:dyDescent="0.25">
      <c r="A18" s="5" t="s">
        <v>22</v>
      </c>
      <c r="B18" s="5" t="s">
        <v>23</v>
      </c>
      <c r="C18" s="5">
        <v>3</v>
      </c>
      <c r="D18" s="5">
        <v>2</v>
      </c>
      <c r="E18" s="5">
        <v>2</v>
      </c>
      <c r="F18" s="5">
        <v>3</v>
      </c>
      <c r="G18" s="5">
        <f t="shared" si="0"/>
        <v>2</v>
      </c>
      <c r="H18" s="5" t="s">
        <v>28</v>
      </c>
      <c r="I18" s="5">
        <f t="shared" si="6"/>
        <v>2</v>
      </c>
      <c r="J18" s="5" t="s">
        <v>25</v>
      </c>
      <c r="K18" s="5">
        <f t="shared" si="1"/>
        <v>7</v>
      </c>
      <c r="L18">
        <f t="shared" si="2"/>
        <v>3</v>
      </c>
      <c r="M18">
        <f t="shared" si="3"/>
        <v>2</v>
      </c>
      <c r="N18">
        <f t="shared" si="4"/>
        <v>2</v>
      </c>
      <c r="O18">
        <f t="shared" si="5"/>
        <v>7</v>
      </c>
      <c r="Q18">
        <v>2</v>
      </c>
      <c r="R18">
        <v>2</v>
      </c>
      <c r="S18">
        <v>6</v>
      </c>
    </row>
    <row r="19" spans="1:19" ht="24.75" x14ac:dyDescent="0.25">
      <c r="A19" s="5" t="s">
        <v>22</v>
      </c>
      <c r="B19" s="5" t="s">
        <v>23</v>
      </c>
      <c r="C19" s="5">
        <v>3</v>
      </c>
      <c r="D19" s="5">
        <v>2</v>
      </c>
      <c r="E19" s="5">
        <v>2</v>
      </c>
      <c r="F19" s="5">
        <v>3</v>
      </c>
      <c r="G19" s="5">
        <f t="shared" si="0"/>
        <v>2</v>
      </c>
      <c r="H19" s="5" t="s">
        <v>28</v>
      </c>
      <c r="I19" s="5">
        <f t="shared" si="6"/>
        <v>1</v>
      </c>
      <c r="J19" s="5" t="s">
        <v>26</v>
      </c>
      <c r="K19" s="5">
        <f t="shared" si="1"/>
        <v>6</v>
      </c>
      <c r="L19">
        <f t="shared" si="2"/>
        <v>3</v>
      </c>
      <c r="M19">
        <f t="shared" si="3"/>
        <v>2</v>
      </c>
      <c r="N19">
        <f t="shared" si="4"/>
        <v>1</v>
      </c>
      <c r="O19">
        <f t="shared" si="5"/>
        <v>6</v>
      </c>
      <c r="Q19">
        <v>2</v>
      </c>
      <c r="R19">
        <v>1</v>
      </c>
      <c r="S19">
        <v>6</v>
      </c>
    </row>
    <row r="20" spans="1:19" ht="24.75" x14ac:dyDescent="0.25">
      <c r="A20" s="5" t="s">
        <v>22</v>
      </c>
      <c r="B20" s="5" t="s">
        <v>23</v>
      </c>
      <c r="C20" s="5">
        <v>3</v>
      </c>
      <c r="D20" s="5">
        <v>2</v>
      </c>
      <c r="E20" s="5">
        <v>2</v>
      </c>
      <c r="F20" s="5">
        <v>3</v>
      </c>
      <c r="G20" s="5">
        <f t="shared" si="0"/>
        <v>2</v>
      </c>
      <c r="H20" s="5" t="s">
        <v>28</v>
      </c>
      <c r="I20" s="5">
        <f t="shared" si="6"/>
        <v>1</v>
      </c>
      <c r="J20" s="5" t="s">
        <v>16</v>
      </c>
      <c r="K20" s="5">
        <f t="shared" si="1"/>
        <v>6</v>
      </c>
      <c r="L20">
        <f t="shared" si="2"/>
        <v>3</v>
      </c>
      <c r="M20">
        <f t="shared" si="3"/>
        <v>2</v>
      </c>
      <c r="N20">
        <f t="shared" si="4"/>
        <v>1</v>
      </c>
      <c r="O20">
        <f t="shared" si="5"/>
        <v>6</v>
      </c>
      <c r="Q20">
        <v>2</v>
      </c>
      <c r="R20">
        <v>1</v>
      </c>
      <c r="S20">
        <v>6</v>
      </c>
    </row>
    <row r="21" spans="1:19" ht="24.75" x14ac:dyDescent="0.25">
      <c r="A21" s="5" t="s">
        <v>22</v>
      </c>
      <c r="B21" s="5" t="s">
        <v>23</v>
      </c>
      <c r="C21" s="5">
        <v>3</v>
      </c>
      <c r="D21" s="5">
        <v>2</v>
      </c>
      <c r="E21" s="5">
        <v>2</v>
      </c>
      <c r="F21" s="5">
        <v>3</v>
      </c>
      <c r="G21" s="5">
        <f t="shared" si="0"/>
        <v>2</v>
      </c>
      <c r="H21" s="5" t="s">
        <v>28</v>
      </c>
      <c r="I21" s="5">
        <f t="shared" si="6"/>
        <v>1</v>
      </c>
      <c r="J21" s="5" t="s">
        <v>27</v>
      </c>
      <c r="K21" s="5">
        <f t="shared" si="1"/>
        <v>6</v>
      </c>
      <c r="L21">
        <f t="shared" si="2"/>
        <v>3</v>
      </c>
      <c r="M21">
        <f t="shared" si="3"/>
        <v>2</v>
      </c>
      <c r="N21">
        <f t="shared" si="4"/>
        <v>1</v>
      </c>
      <c r="O21">
        <f t="shared" si="5"/>
        <v>6</v>
      </c>
      <c r="Q21">
        <v>2</v>
      </c>
      <c r="R21">
        <v>1</v>
      </c>
      <c r="S21">
        <v>6</v>
      </c>
    </row>
    <row r="22" spans="1:19" ht="36.75" x14ac:dyDescent="0.25">
      <c r="A22" s="5" t="s">
        <v>22</v>
      </c>
      <c r="B22" s="5" t="s">
        <v>29</v>
      </c>
      <c r="C22" s="5">
        <v>3</v>
      </c>
      <c r="D22" s="5">
        <v>2</v>
      </c>
      <c r="E22" s="5">
        <v>2</v>
      </c>
      <c r="F22" s="5">
        <v>3</v>
      </c>
      <c r="G22" s="5">
        <f t="shared" si="0"/>
        <v>2</v>
      </c>
      <c r="H22" s="5" t="s">
        <v>28</v>
      </c>
      <c r="I22" s="5">
        <f t="shared" si="6"/>
        <v>2</v>
      </c>
      <c r="J22" s="5" t="s">
        <v>25</v>
      </c>
      <c r="K22" s="5">
        <f t="shared" si="1"/>
        <v>7</v>
      </c>
      <c r="L22">
        <f t="shared" si="2"/>
        <v>3</v>
      </c>
      <c r="M22">
        <f t="shared" si="3"/>
        <v>2</v>
      </c>
      <c r="N22">
        <f t="shared" si="4"/>
        <v>2</v>
      </c>
      <c r="O22">
        <f t="shared" si="5"/>
        <v>7</v>
      </c>
      <c r="Q22">
        <v>2</v>
      </c>
      <c r="R22">
        <v>2</v>
      </c>
      <c r="S22">
        <v>6</v>
      </c>
    </row>
    <row r="23" spans="1:19" ht="36.75" x14ac:dyDescent="0.25">
      <c r="A23" s="5" t="s">
        <v>22</v>
      </c>
      <c r="B23" s="5" t="s">
        <v>29</v>
      </c>
      <c r="C23" s="5">
        <v>3</v>
      </c>
      <c r="D23" s="5">
        <v>2</v>
      </c>
      <c r="E23" s="5">
        <v>2</v>
      </c>
      <c r="F23" s="5">
        <v>3</v>
      </c>
      <c r="G23" s="5">
        <f t="shared" si="0"/>
        <v>2</v>
      </c>
      <c r="H23" s="5" t="s">
        <v>28</v>
      </c>
      <c r="I23" s="5">
        <f t="shared" si="6"/>
        <v>1</v>
      </c>
      <c r="J23" s="5" t="s">
        <v>26</v>
      </c>
      <c r="K23" s="5">
        <f t="shared" si="1"/>
        <v>6</v>
      </c>
      <c r="L23">
        <f t="shared" si="2"/>
        <v>3</v>
      </c>
      <c r="M23">
        <f t="shared" si="3"/>
        <v>2</v>
      </c>
      <c r="N23">
        <f t="shared" si="4"/>
        <v>1</v>
      </c>
      <c r="O23">
        <f t="shared" si="5"/>
        <v>6</v>
      </c>
      <c r="Q23">
        <v>2</v>
      </c>
      <c r="R23">
        <v>1</v>
      </c>
      <c r="S23">
        <v>6</v>
      </c>
    </row>
    <row r="24" spans="1:19" ht="36.75" x14ac:dyDescent="0.25">
      <c r="A24" s="5" t="s">
        <v>22</v>
      </c>
      <c r="B24" s="5" t="s">
        <v>29</v>
      </c>
      <c r="C24" s="5">
        <v>3</v>
      </c>
      <c r="D24" s="5">
        <v>2</v>
      </c>
      <c r="E24" s="5">
        <v>2</v>
      </c>
      <c r="F24" s="5">
        <v>3</v>
      </c>
      <c r="G24" s="5">
        <f t="shared" si="0"/>
        <v>2</v>
      </c>
      <c r="H24" s="5" t="s">
        <v>28</v>
      </c>
      <c r="I24" s="5">
        <f t="shared" si="6"/>
        <v>1</v>
      </c>
      <c r="J24" s="5" t="s">
        <v>16</v>
      </c>
      <c r="K24" s="5">
        <f t="shared" si="1"/>
        <v>6</v>
      </c>
      <c r="L24">
        <f t="shared" si="2"/>
        <v>3</v>
      </c>
      <c r="M24">
        <f t="shared" si="3"/>
        <v>2</v>
      </c>
      <c r="N24">
        <f t="shared" si="4"/>
        <v>1</v>
      </c>
      <c r="O24">
        <f t="shared" si="5"/>
        <v>6</v>
      </c>
      <c r="Q24">
        <v>2</v>
      </c>
      <c r="R24">
        <v>1</v>
      </c>
      <c r="S24">
        <v>6</v>
      </c>
    </row>
    <row r="25" spans="1:19" ht="36.75" x14ac:dyDescent="0.25">
      <c r="A25" s="5" t="s">
        <v>22</v>
      </c>
      <c r="B25" s="5" t="s">
        <v>29</v>
      </c>
      <c r="C25" s="5">
        <v>3</v>
      </c>
      <c r="D25" s="5">
        <v>2</v>
      </c>
      <c r="E25" s="5">
        <v>2</v>
      </c>
      <c r="F25" s="5">
        <v>3</v>
      </c>
      <c r="G25" s="5">
        <f t="shared" si="0"/>
        <v>2</v>
      </c>
      <c r="H25" s="5" t="s">
        <v>28</v>
      </c>
      <c r="I25" s="5">
        <f t="shared" si="6"/>
        <v>1</v>
      </c>
      <c r="J25" s="5" t="s">
        <v>27</v>
      </c>
      <c r="K25" s="5">
        <f t="shared" si="1"/>
        <v>6</v>
      </c>
      <c r="L25">
        <f t="shared" si="2"/>
        <v>3</v>
      </c>
      <c r="M25">
        <f t="shared" si="3"/>
        <v>2</v>
      </c>
      <c r="N25">
        <f t="shared" si="4"/>
        <v>1</v>
      </c>
      <c r="O25">
        <f t="shared" si="5"/>
        <v>6</v>
      </c>
      <c r="Q25">
        <v>2</v>
      </c>
      <c r="R25">
        <v>1</v>
      </c>
      <c r="S25">
        <v>6</v>
      </c>
    </row>
    <row r="26" spans="1:19" ht="36.75" x14ac:dyDescent="0.25">
      <c r="A26" s="2" t="s">
        <v>35</v>
      </c>
      <c r="B26" s="2" t="s">
        <v>36</v>
      </c>
      <c r="C26" s="6">
        <v>3</v>
      </c>
      <c r="D26" s="6">
        <v>2</v>
      </c>
      <c r="E26" s="6">
        <v>2</v>
      </c>
      <c r="F26" s="6">
        <v>3</v>
      </c>
      <c r="G26" s="6">
        <f t="shared" si="0"/>
        <v>2</v>
      </c>
      <c r="H26" s="6" t="s">
        <v>28</v>
      </c>
      <c r="I26" s="6">
        <f t="shared" si="6"/>
        <v>2</v>
      </c>
      <c r="J26" s="6" t="s">
        <v>27</v>
      </c>
      <c r="K26" s="6">
        <f t="shared" si="1"/>
        <v>7</v>
      </c>
      <c r="L26">
        <f t="shared" si="2"/>
        <v>3</v>
      </c>
      <c r="M26">
        <f t="shared" si="3"/>
        <v>2</v>
      </c>
      <c r="N26">
        <f t="shared" si="4"/>
        <v>2</v>
      </c>
      <c r="O26">
        <f t="shared" si="5"/>
        <v>7</v>
      </c>
      <c r="Q26">
        <v>2</v>
      </c>
      <c r="R26">
        <v>2</v>
      </c>
      <c r="S26">
        <v>2</v>
      </c>
    </row>
    <row r="27" spans="1:19" ht="36.75" x14ac:dyDescent="0.25">
      <c r="A27" s="5" t="s">
        <v>37</v>
      </c>
      <c r="B27" s="5" t="s">
        <v>38</v>
      </c>
      <c r="C27" s="5">
        <v>1</v>
      </c>
      <c r="D27" s="5">
        <v>2</v>
      </c>
      <c r="E27" s="5">
        <v>1</v>
      </c>
      <c r="F27" s="5">
        <v>1</v>
      </c>
      <c r="G27" s="5">
        <f t="shared" si="0"/>
        <v>3</v>
      </c>
      <c r="H27" s="5" t="s">
        <v>28</v>
      </c>
      <c r="I27" s="5">
        <f t="shared" si="6"/>
        <v>2</v>
      </c>
      <c r="J27" s="5" t="s">
        <v>27</v>
      </c>
      <c r="K27" s="5">
        <f t="shared" si="1"/>
        <v>7</v>
      </c>
      <c r="L27">
        <f t="shared" si="2"/>
        <v>2</v>
      </c>
      <c r="M27">
        <f t="shared" si="3"/>
        <v>3</v>
      </c>
      <c r="N27">
        <f t="shared" si="4"/>
        <v>2</v>
      </c>
      <c r="O27">
        <f t="shared" si="5"/>
        <v>7</v>
      </c>
      <c r="Q27">
        <v>3</v>
      </c>
      <c r="R27">
        <v>2</v>
      </c>
      <c r="S27">
        <v>2</v>
      </c>
    </row>
    <row r="28" spans="1:19" ht="36.75" x14ac:dyDescent="0.25">
      <c r="A28" s="5" t="s">
        <v>39</v>
      </c>
      <c r="B28" s="5" t="s">
        <v>40</v>
      </c>
      <c r="C28" s="5">
        <v>1</v>
      </c>
      <c r="D28" s="5">
        <v>2</v>
      </c>
      <c r="E28" s="5">
        <v>1</v>
      </c>
      <c r="F28" s="5">
        <v>1</v>
      </c>
      <c r="G28" s="5">
        <f t="shared" si="0"/>
        <v>2</v>
      </c>
      <c r="H28" s="5" t="s">
        <v>28</v>
      </c>
      <c r="I28" s="5">
        <f t="shared" si="6"/>
        <v>3</v>
      </c>
      <c r="J28" s="5" t="s">
        <v>27</v>
      </c>
      <c r="K28" s="5">
        <f t="shared" si="1"/>
        <v>7</v>
      </c>
      <c r="L28">
        <f t="shared" si="2"/>
        <v>2</v>
      </c>
      <c r="M28">
        <f t="shared" si="3"/>
        <v>2</v>
      </c>
      <c r="N28">
        <f t="shared" si="4"/>
        <v>3</v>
      </c>
      <c r="O28">
        <f t="shared" si="5"/>
        <v>7</v>
      </c>
      <c r="Q28">
        <v>2</v>
      </c>
      <c r="R28">
        <v>3</v>
      </c>
      <c r="S28">
        <v>2</v>
      </c>
    </row>
    <row r="29" spans="1:19" ht="24.75" x14ac:dyDescent="0.25">
      <c r="A29" s="5" t="s">
        <v>41</v>
      </c>
      <c r="B29" s="5" t="s">
        <v>42</v>
      </c>
      <c r="C29" s="5">
        <v>2</v>
      </c>
      <c r="D29" s="5">
        <v>2</v>
      </c>
      <c r="E29" s="5">
        <v>2</v>
      </c>
      <c r="F29" s="5">
        <v>2</v>
      </c>
      <c r="G29" s="5">
        <f t="shared" si="0"/>
        <v>1</v>
      </c>
      <c r="H29" s="5" t="s">
        <v>43</v>
      </c>
      <c r="I29" s="5">
        <f t="shared" si="6"/>
        <v>1</v>
      </c>
      <c r="J29" s="5" t="s">
        <v>44</v>
      </c>
      <c r="K29" s="5">
        <f t="shared" si="1"/>
        <v>4</v>
      </c>
      <c r="L29">
        <f t="shared" si="2"/>
        <v>2</v>
      </c>
      <c r="M29">
        <f t="shared" si="3"/>
        <v>1</v>
      </c>
      <c r="N29">
        <f t="shared" si="4"/>
        <v>1</v>
      </c>
      <c r="O29">
        <f t="shared" si="5"/>
        <v>4</v>
      </c>
      <c r="Q29">
        <v>1</v>
      </c>
      <c r="R29">
        <v>1</v>
      </c>
      <c r="S29">
        <v>2</v>
      </c>
    </row>
    <row r="30" spans="1:19" ht="36.75" x14ac:dyDescent="0.25">
      <c r="A30" s="2" t="s">
        <v>202</v>
      </c>
      <c r="B30" s="2" t="s">
        <v>40</v>
      </c>
      <c r="C30" s="6">
        <v>2</v>
      </c>
      <c r="D30" s="6">
        <v>2</v>
      </c>
      <c r="E30" s="6">
        <v>2</v>
      </c>
      <c r="F30" s="6">
        <v>2</v>
      </c>
      <c r="G30" s="6">
        <f t="shared" si="0"/>
        <v>1</v>
      </c>
      <c r="H30" s="6" t="s">
        <v>45</v>
      </c>
      <c r="I30" s="6">
        <f t="shared" si="6"/>
        <v>2</v>
      </c>
      <c r="J30" s="6" t="s">
        <v>45</v>
      </c>
      <c r="K30" s="6">
        <f t="shared" si="1"/>
        <v>5</v>
      </c>
      <c r="L30">
        <f t="shared" si="2"/>
        <v>2</v>
      </c>
      <c r="M30">
        <f t="shared" si="3"/>
        <v>1</v>
      </c>
      <c r="N30">
        <f t="shared" si="4"/>
        <v>2</v>
      </c>
      <c r="O30">
        <f t="shared" si="5"/>
        <v>5</v>
      </c>
      <c r="Q30">
        <v>1</v>
      </c>
      <c r="R30">
        <v>2</v>
      </c>
      <c r="S30">
        <v>2</v>
      </c>
    </row>
    <row r="31" spans="1:19" ht="36.75" x14ac:dyDescent="0.25">
      <c r="A31" s="5" t="s">
        <v>46</v>
      </c>
      <c r="B31" s="5" t="s">
        <v>36</v>
      </c>
      <c r="C31" s="5">
        <v>2</v>
      </c>
      <c r="D31" s="5">
        <v>2</v>
      </c>
      <c r="E31" s="5">
        <v>2</v>
      </c>
      <c r="F31" s="5">
        <v>2</v>
      </c>
      <c r="G31" s="5">
        <f t="shared" si="0"/>
        <v>2</v>
      </c>
      <c r="H31" s="5" t="s">
        <v>28</v>
      </c>
      <c r="I31" s="5">
        <f t="shared" si="6"/>
        <v>2</v>
      </c>
      <c r="J31" s="5" t="s">
        <v>16</v>
      </c>
      <c r="K31" s="5">
        <f t="shared" si="1"/>
        <v>6</v>
      </c>
      <c r="L31">
        <f t="shared" si="2"/>
        <v>2</v>
      </c>
      <c r="M31">
        <f t="shared" si="3"/>
        <v>2</v>
      </c>
      <c r="N31">
        <f t="shared" si="4"/>
        <v>2</v>
      </c>
      <c r="O31">
        <f t="shared" si="5"/>
        <v>6</v>
      </c>
      <c r="Q31">
        <v>2</v>
      </c>
      <c r="R31">
        <v>2</v>
      </c>
      <c r="S31">
        <v>2</v>
      </c>
    </row>
    <row r="32" spans="1:19" ht="24.75" x14ac:dyDescent="0.25">
      <c r="A32" s="2" t="s">
        <v>47</v>
      </c>
      <c r="B32" s="2" t="s">
        <v>36</v>
      </c>
      <c r="C32" s="6">
        <v>2</v>
      </c>
      <c r="D32" s="6">
        <v>2</v>
      </c>
      <c r="E32" s="6">
        <v>2</v>
      </c>
      <c r="F32" s="6">
        <v>2</v>
      </c>
      <c r="G32" s="6">
        <f t="shared" si="0"/>
        <v>1</v>
      </c>
      <c r="H32" s="6" t="s">
        <v>28</v>
      </c>
      <c r="I32" s="6">
        <f t="shared" si="6"/>
        <v>2</v>
      </c>
      <c r="J32" s="6" t="s">
        <v>16</v>
      </c>
      <c r="K32" s="6">
        <f t="shared" si="1"/>
        <v>5</v>
      </c>
      <c r="L32">
        <f t="shared" si="2"/>
        <v>2</v>
      </c>
      <c r="M32">
        <f t="shared" si="3"/>
        <v>1</v>
      </c>
      <c r="N32">
        <f t="shared" si="4"/>
        <v>2</v>
      </c>
      <c r="O32">
        <f t="shared" si="5"/>
        <v>5</v>
      </c>
      <c r="Q32">
        <v>1</v>
      </c>
      <c r="R32">
        <v>2</v>
      </c>
      <c r="S32">
        <v>2</v>
      </c>
    </row>
    <row r="33" spans="1:19" ht="24.75" x14ac:dyDescent="0.25">
      <c r="A33" s="2" t="s">
        <v>48</v>
      </c>
      <c r="B33" s="2" t="s">
        <v>36</v>
      </c>
      <c r="C33" s="6">
        <v>2</v>
      </c>
      <c r="D33" s="6">
        <v>3</v>
      </c>
      <c r="E33" s="6">
        <v>2</v>
      </c>
      <c r="F33" s="6">
        <v>3</v>
      </c>
      <c r="G33" s="6">
        <f t="shared" si="0"/>
        <v>1</v>
      </c>
      <c r="H33" s="6" t="s">
        <v>28</v>
      </c>
      <c r="I33" s="6">
        <f t="shared" si="6"/>
        <v>2</v>
      </c>
      <c r="J33" s="6" t="s">
        <v>16</v>
      </c>
      <c r="K33" s="6">
        <f t="shared" si="1"/>
        <v>6</v>
      </c>
      <c r="L33">
        <f t="shared" si="2"/>
        <v>3</v>
      </c>
      <c r="M33">
        <f t="shared" si="3"/>
        <v>1</v>
      </c>
      <c r="N33">
        <f t="shared" si="4"/>
        <v>2</v>
      </c>
      <c r="O33">
        <f t="shared" si="5"/>
        <v>6</v>
      </c>
      <c r="Q33">
        <v>1</v>
      </c>
      <c r="R33">
        <v>2</v>
      </c>
      <c r="S33">
        <v>2</v>
      </c>
    </row>
    <row r="34" spans="1:19" ht="36.75" x14ac:dyDescent="0.25">
      <c r="A34" s="5" t="s">
        <v>49</v>
      </c>
      <c r="B34" s="5" t="s">
        <v>50</v>
      </c>
      <c r="C34" s="5">
        <v>1</v>
      </c>
      <c r="D34" s="5">
        <v>2</v>
      </c>
      <c r="E34" s="5">
        <v>1</v>
      </c>
      <c r="F34" s="5">
        <v>1</v>
      </c>
      <c r="G34" s="5">
        <f t="shared" si="0"/>
        <v>1</v>
      </c>
      <c r="H34" s="5" t="s">
        <v>28</v>
      </c>
      <c r="I34" s="5">
        <f t="shared" si="6"/>
        <v>2</v>
      </c>
      <c r="J34" s="5" t="s">
        <v>16</v>
      </c>
      <c r="K34" s="5">
        <f t="shared" si="1"/>
        <v>5</v>
      </c>
      <c r="L34">
        <f t="shared" si="2"/>
        <v>2</v>
      </c>
      <c r="M34">
        <f t="shared" si="3"/>
        <v>1</v>
      </c>
      <c r="N34">
        <f t="shared" si="4"/>
        <v>2</v>
      </c>
      <c r="O34">
        <f t="shared" si="5"/>
        <v>5</v>
      </c>
      <c r="Q34">
        <v>1</v>
      </c>
      <c r="R34">
        <v>2</v>
      </c>
      <c r="S34">
        <v>2</v>
      </c>
    </row>
    <row r="35" spans="1:19" ht="36.75" x14ac:dyDescent="0.25">
      <c r="A35" s="5" t="s">
        <v>51</v>
      </c>
      <c r="B35" s="5" t="s">
        <v>52</v>
      </c>
      <c r="C35" s="5">
        <v>2</v>
      </c>
      <c r="D35" s="5">
        <v>2</v>
      </c>
      <c r="E35" s="5">
        <v>2</v>
      </c>
      <c r="F35" s="5">
        <v>2</v>
      </c>
      <c r="G35" s="5">
        <f t="shared" si="0"/>
        <v>3</v>
      </c>
      <c r="H35" s="5" t="s">
        <v>28</v>
      </c>
      <c r="I35" s="5">
        <f t="shared" si="6"/>
        <v>3</v>
      </c>
      <c r="J35" s="5" t="s">
        <v>53</v>
      </c>
      <c r="K35" s="5">
        <f t="shared" si="1"/>
        <v>8</v>
      </c>
      <c r="L35">
        <f t="shared" si="2"/>
        <v>2</v>
      </c>
      <c r="M35">
        <f t="shared" si="3"/>
        <v>3</v>
      </c>
      <c r="N35">
        <f t="shared" si="4"/>
        <v>3</v>
      </c>
      <c r="O35">
        <f t="shared" si="5"/>
        <v>8</v>
      </c>
      <c r="Q35">
        <v>3</v>
      </c>
      <c r="R35">
        <v>3</v>
      </c>
      <c r="S35">
        <v>2</v>
      </c>
    </row>
    <row r="36" spans="1:19" ht="36.75" x14ac:dyDescent="0.25">
      <c r="A36" s="5" t="s">
        <v>54</v>
      </c>
      <c r="B36" s="5" t="s">
        <v>55</v>
      </c>
      <c r="C36" s="5">
        <v>1</v>
      </c>
      <c r="D36" s="5">
        <v>2</v>
      </c>
      <c r="E36" s="5">
        <v>1</v>
      </c>
      <c r="F36" s="5">
        <v>1</v>
      </c>
      <c r="G36" s="5">
        <f t="shared" si="0"/>
        <v>2</v>
      </c>
      <c r="H36" s="5" t="s">
        <v>28</v>
      </c>
      <c r="I36" s="5">
        <f t="shared" si="6"/>
        <v>2</v>
      </c>
      <c r="J36" s="5" t="s">
        <v>9</v>
      </c>
      <c r="K36" s="5">
        <f t="shared" si="1"/>
        <v>6</v>
      </c>
      <c r="L36">
        <f t="shared" si="2"/>
        <v>2</v>
      </c>
      <c r="M36">
        <f t="shared" si="3"/>
        <v>2</v>
      </c>
      <c r="N36">
        <f t="shared" si="4"/>
        <v>2</v>
      </c>
      <c r="O36">
        <f t="shared" si="5"/>
        <v>6</v>
      </c>
      <c r="Q36">
        <v>2</v>
      </c>
      <c r="R36">
        <v>2</v>
      </c>
      <c r="S36">
        <v>2</v>
      </c>
    </row>
    <row r="37" spans="1:19" ht="24.75" x14ac:dyDescent="0.25">
      <c r="A37" s="2" t="s">
        <v>217</v>
      </c>
      <c r="B37" s="2" t="s">
        <v>56</v>
      </c>
      <c r="C37" s="6">
        <v>1</v>
      </c>
      <c r="D37" s="6">
        <v>2</v>
      </c>
      <c r="E37" s="6">
        <v>2</v>
      </c>
      <c r="F37" s="6">
        <v>1</v>
      </c>
      <c r="G37" s="6">
        <f t="shared" si="0"/>
        <v>1</v>
      </c>
      <c r="H37" s="6" t="s">
        <v>14</v>
      </c>
      <c r="I37" s="6">
        <f t="shared" si="6"/>
        <v>1</v>
      </c>
      <c r="J37" s="6" t="s">
        <v>57</v>
      </c>
      <c r="K37" s="6">
        <f t="shared" si="1"/>
        <v>4</v>
      </c>
      <c r="L37">
        <f t="shared" si="2"/>
        <v>2</v>
      </c>
      <c r="M37">
        <f t="shared" si="3"/>
        <v>1</v>
      </c>
      <c r="N37">
        <f t="shared" si="4"/>
        <v>1</v>
      </c>
      <c r="O37">
        <f t="shared" si="5"/>
        <v>4</v>
      </c>
      <c r="Q37">
        <v>1</v>
      </c>
      <c r="R37">
        <v>1</v>
      </c>
      <c r="S37">
        <v>2</v>
      </c>
    </row>
    <row r="38" spans="1:19" ht="36.75" x14ac:dyDescent="0.25">
      <c r="A38" s="2" t="s">
        <v>58</v>
      </c>
      <c r="B38" s="2" t="s">
        <v>36</v>
      </c>
      <c r="C38" s="6">
        <v>1</v>
      </c>
      <c r="D38" s="6">
        <v>1</v>
      </c>
      <c r="E38" s="6">
        <v>1</v>
      </c>
      <c r="F38" s="6">
        <v>1</v>
      </c>
      <c r="G38" s="6">
        <f t="shared" si="0"/>
        <v>2</v>
      </c>
      <c r="H38" s="6" t="s">
        <v>14</v>
      </c>
      <c r="I38" s="6">
        <f t="shared" si="6"/>
        <v>2</v>
      </c>
      <c r="J38" s="6" t="s">
        <v>57</v>
      </c>
      <c r="K38" s="6">
        <f t="shared" si="1"/>
        <v>5</v>
      </c>
      <c r="L38">
        <f t="shared" si="2"/>
        <v>1</v>
      </c>
      <c r="M38">
        <f t="shared" si="3"/>
        <v>2</v>
      </c>
      <c r="N38">
        <f t="shared" si="4"/>
        <v>2</v>
      </c>
      <c r="O38">
        <f t="shared" si="5"/>
        <v>5</v>
      </c>
      <c r="Q38">
        <v>2</v>
      </c>
      <c r="R38">
        <v>2</v>
      </c>
      <c r="S38">
        <v>2</v>
      </c>
    </row>
    <row r="39" spans="1:19" ht="24.75" x14ac:dyDescent="0.25">
      <c r="A39" s="2" t="s">
        <v>59</v>
      </c>
      <c r="B39" s="2" t="s">
        <v>60</v>
      </c>
      <c r="C39" s="6">
        <v>3</v>
      </c>
      <c r="D39" s="6">
        <v>1</v>
      </c>
      <c r="E39" s="6">
        <v>1</v>
      </c>
      <c r="F39" s="6">
        <v>3</v>
      </c>
      <c r="G39" s="6">
        <f t="shared" si="0"/>
        <v>2</v>
      </c>
      <c r="H39" s="6" t="s">
        <v>61</v>
      </c>
      <c r="I39" s="6">
        <f t="shared" si="6"/>
        <v>2</v>
      </c>
      <c r="J39" s="6" t="s">
        <v>16</v>
      </c>
      <c r="K39" s="6">
        <f t="shared" si="1"/>
        <v>7</v>
      </c>
      <c r="L39">
        <f t="shared" si="2"/>
        <v>3</v>
      </c>
      <c r="M39">
        <f t="shared" si="3"/>
        <v>2</v>
      </c>
      <c r="N39">
        <f t="shared" si="4"/>
        <v>2</v>
      </c>
      <c r="O39">
        <f t="shared" si="5"/>
        <v>7</v>
      </c>
      <c r="Q39">
        <v>2</v>
      </c>
      <c r="R39">
        <v>2</v>
      </c>
      <c r="S39">
        <v>2</v>
      </c>
    </row>
    <row r="40" spans="1:19" ht="24.75" x14ac:dyDescent="0.25">
      <c r="A40" s="5" t="s">
        <v>62</v>
      </c>
      <c r="B40" s="5" t="s">
        <v>63</v>
      </c>
      <c r="C40" s="5">
        <v>3</v>
      </c>
      <c r="D40" s="5">
        <v>1</v>
      </c>
      <c r="E40" s="5">
        <v>1</v>
      </c>
      <c r="F40" s="5">
        <v>3</v>
      </c>
      <c r="G40" s="5">
        <f t="shared" si="0"/>
        <v>1</v>
      </c>
      <c r="H40" s="5" t="s">
        <v>61</v>
      </c>
      <c r="I40" s="5">
        <f t="shared" ref="I40:I67" si="7">R40-$Q$1</f>
        <v>1</v>
      </c>
      <c r="J40" s="5" t="s">
        <v>16</v>
      </c>
      <c r="K40" s="5">
        <f t="shared" si="1"/>
        <v>5</v>
      </c>
      <c r="L40">
        <f t="shared" si="2"/>
        <v>3</v>
      </c>
      <c r="M40">
        <f t="shared" si="3"/>
        <v>1</v>
      </c>
      <c r="N40">
        <f t="shared" si="4"/>
        <v>1</v>
      </c>
      <c r="O40">
        <f t="shared" si="5"/>
        <v>5</v>
      </c>
      <c r="Q40">
        <v>1</v>
      </c>
      <c r="R40">
        <v>1</v>
      </c>
      <c r="S40">
        <v>2</v>
      </c>
    </row>
    <row r="41" spans="1:19" ht="48.75" x14ac:dyDescent="0.25">
      <c r="A41" s="5" t="s">
        <v>64</v>
      </c>
      <c r="B41" s="5" t="s">
        <v>60</v>
      </c>
      <c r="C41" s="5">
        <v>2</v>
      </c>
      <c r="D41" s="5">
        <v>2</v>
      </c>
      <c r="E41" s="5">
        <v>2</v>
      </c>
      <c r="F41" s="5">
        <v>2</v>
      </c>
      <c r="G41" s="5">
        <f t="shared" si="0"/>
        <v>2</v>
      </c>
      <c r="H41" s="5" t="s">
        <v>61</v>
      </c>
      <c r="I41" s="5">
        <f t="shared" si="7"/>
        <v>3</v>
      </c>
      <c r="J41" s="5" t="s">
        <v>16</v>
      </c>
      <c r="K41" s="5">
        <f t="shared" si="1"/>
        <v>7</v>
      </c>
      <c r="L41">
        <f t="shared" si="2"/>
        <v>2</v>
      </c>
      <c r="M41">
        <f t="shared" si="3"/>
        <v>2</v>
      </c>
      <c r="N41">
        <f t="shared" si="4"/>
        <v>3</v>
      </c>
      <c r="O41">
        <f t="shared" si="5"/>
        <v>7</v>
      </c>
      <c r="Q41">
        <v>2</v>
      </c>
      <c r="R41">
        <v>3</v>
      </c>
      <c r="S41">
        <v>1</v>
      </c>
    </row>
    <row r="42" spans="1:19" ht="36.75" x14ac:dyDescent="0.25">
      <c r="A42" s="5" t="s">
        <v>211</v>
      </c>
      <c r="B42" s="5" t="s">
        <v>213</v>
      </c>
      <c r="C42" s="5">
        <v>2</v>
      </c>
      <c r="D42" s="5">
        <v>1</v>
      </c>
      <c r="E42" s="5">
        <v>1</v>
      </c>
      <c r="F42" s="5">
        <v>1</v>
      </c>
      <c r="G42" s="5">
        <f t="shared" si="0"/>
        <v>1</v>
      </c>
      <c r="H42" s="5" t="s">
        <v>14</v>
      </c>
      <c r="I42" s="5">
        <f t="shared" si="7"/>
        <v>1</v>
      </c>
      <c r="J42" s="5" t="s">
        <v>53</v>
      </c>
      <c r="K42" s="5">
        <f t="shared" si="1"/>
        <v>4</v>
      </c>
      <c r="L42">
        <f t="shared" si="2"/>
        <v>2</v>
      </c>
      <c r="M42">
        <f t="shared" si="3"/>
        <v>1</v>
      </c>
      <c r="N42">
        <f t="shared" si="4"/>
        <v>1</v>
      </c>
      <c r="O42">
        <f t="shared" si="5"/>
        <v>4</v>
      </c>
      <c r="Q42">
        <v>1</v>
      </c>
      <c r="R42">
        <v>1</v>
      </c>
      <c r="S42">
        <v>2</v>
      </c>
    </row>
    <row r="43" spans="1:19" ht="36.75" x14ac:dyDescent="0.25">
      <c r="A43" s="5" t="s">
        <v>212</v>
      </c>
      <c r="B43" s="5" t="s">
        <v>213</v>
      </c>
      <c r="C43" s="5">
        <v>2</v>
      </c>
      <c r="D43" s="5">
        <v>2</v>
      </c>
      <c r="E43" s="5">
        <v>2</v>
      </c>
      <c r="F43" s="5">
        <v>2</v>
      </c>
      <c r="G43" s="5">
        <f t="shared" si="0"/>
        <v>1</v>
      </c>
      <c r="H43" s="5" t="s">
        <v>14</v>
      </c>
      <c r="I43" s="5">
        <f t="shared" si="7"/>
        <v>1</v>
      </c>
      <c r="J43" s="5" t="s">
        <v>53</v>
      </c>
      <c r="K43" s="5">
        <f t="shared" si="1"/>
        <v>4</v>
      </c>
      <c r="L43">
        <f t="shared" si="2"/>
        <v>2</v>
      </c>
      <c r="M43">
        <f t="shared" si="3"/>
        <v>1</v>
      </c>
      <c r="N43">
        <f t="shared" si="4"/>
        <v>1</v>
      </c>
      <c r="O43">
        <f t="shared" si="5"/>
        <v>4</v>
      </c>
      <c r="Q43">
        <v>1</v>
      </c>
      <c r="R43">
        <v>1</v>
      </c>
      <c r="S43">
        <v>2</v>
      </c>
    </row>
    <row r="44" spans="1:19" ht="24.75" x14ac:dyDescent="0.25">
      <c r="A44" s="5" t="s">
        <v>203</v>
      </c>
      <c r="B44" s="5" t="s">
        <v>36</v>
      </c>
      <c r="C44" s="5">
        <v>2</v>
      </c>
      <c r="D44" s="5">
        <v>2</v>
      </c>
      <c r="E44" s="5">
        <v>2</v>
      </c>
      <c r="F44" s="5">
        <v>2</v>
      </c>
      <c r="G44" s="5">
        <f t="shared" si="0"/>
        <v>1</v>
      </c>
      <c r="H44" s="5" t="s">
        <v>28</v>
      </c>
      <c r="I44" s="5">
        <f t="shared" si="7"/>
        <v>2</v>
      </c>
      <c r="J44" s="5" t="s">
        <v>53</v>
      </c>
      <c r="K44" s="5">
        <f t="shared" si="1"/>
        <v>5</v>
      </c>
      <c r="L44">
        <f t="shared" si="2"/>
        <v>2</v>
      </c>
      <c r="M44">
        <f t="shared" si="3"/>
        <v>1</v>
      </c>
      <c r="N44">
        <f t="shared" si="4"/>
        <v>2</v>
      </c>
      <c r="O44">
        <f t="shared" si="5"/>
        <v>5</v>
      </c>
      <c r="Q44">
        <v>1</v>
      </c>
      <c r="R44">
        <v>2</v>
      </c>
      <c r="S44">
        <v>2</v>
      </c>
    </row>
    <row r="45" spans="1:19" ht="84.75" x14ac:dyDescent="0.25">
      <c r="A45" s="2" t="s">
        <v>65</v>
      </c>
      <c r="B45" s="2" t="s">
        <v>56</v>
      </c>
      <c r="C45" s="6">
        <v>3</v>
      </c>
      <c r="D45" s="6">
        <v>2</v>
      </c>
      <c r="E45" s="6">
        <v>2</v>
      </c>
      <c r="F45" s="6">
        <v>3</v>
      </c>
      <c r="G45" s="6">
        <f t="shared" si="0"/>
        <v>1</v>
      </c>
      <c r="H45" s="6" t="s">
        <v>14</v>
      </c>
      <c r="I45" s="6">
        <f t="shared" si="7"/>
        <v>1</v>
      </c>
      <c r="J45" s="6" t="s">
        <v>57</v>
      </c>
      <c r="K45" s="6">
        <f t="shared" si="1"/>
        <v>5</v>
      </c>
      <c r="L45">
        <f t="shared" si="2"/>
        <v>3</v>
      </c>
      <c r="M45">
        <f t="shared" si="3"/>
        <v>1</v>
      </c>
      <c r="N45">
        <f t="shared" si="4"/>
        <v>1</v>
      </c>
      <c r="O45">
        <f t="shared" si="5"/>
        <v>5</v>
      </c>
      <c r="Q45">
        <v>1</v>
      </c>
      <c r="R45">
        <v>1</v>
      </c>
      <c r="S45">
        <v>2</v>
      </c>
    </row>
    <row r="46" spans="1:19" ht="48.75" x14ac:dyDescent="0.25">
      <c r="A46" s="2" t="s">
        <v>66</v>
      </c>
      <c r="B46" s="2" t="s">
        <v>56</v>
      </c>
      <c r="C46" s="6">
        <v>3</v>
      </c>
      <c r="D46" s="6">
        <v>2</v>
      </c>
      <c r="E46" s="6">
        <v>2</v>
      </c>
      <c r="F46" s="6">
        <v>3</v>
      </c>
      <c r="G46" s="6">
        <f t="shared" si="0"/>
        <v>1</v>
      </c>
      <c r="H46" s="6" t="s">
        <v>61</v>
      </c>
      <c r="I46" s="6">
        <f t="shared" si="7"/>
        <v>1</v>
      </c>
      <c r="J46" s="6" t="s">
        <v>67</v>
      </c>
      <c r="K46" s="6">
        <f t="shared" si="1"/>
        <v>5</v>
      </c>
      <c r="L46">
        <f t="shared" si="2"/>
        <v>3</v>
      </c>
      <c r="M46">
        <f t="shared" si="3"/>
        <v>1</v>
      </c>
      <c r="N46">
        <f t="shared" si="4"/>
        <v>1</v>
      </c>
      <c r="O46">
        <f t="shared" si="5"/>
        <v>5</v>
      </c>
      <c r="Q46">
        <v>1</v>
      </c>
      <c r="R46">
        <v>1</v>
      </c>
      <c r="S46">
        <v>2</v>
      </c>
    </row>
    <row r="47" spans="1:19" ht="48.75" x14ac:dyDescent="0.25">
      <c r="A47" s="2" t="s">
        <v>68</v>
      </c>
      <c r="B47" s="2" t="s">
        <v>69</v>
      </c>
      <c r="C47" s="6">
        <v>2</v>
      </c>
      <c r="D47" s="6">
        <v>3</v>
      </c>
      <c r="E47" s="6">
        <v>2</v>
      </c>
      <c r="F47" s="6">
        <v>2</v>
      </c>
      <c r="G47" s="6">
        <f t="shared" si="0"/>
        <v>2</v>
      </c>
      <c r="H47" s="6" t="s">
        <v>61</v>
      </c>
      <c r="I47" s="6">
        <f t="shared" si="7"/>
        <v>3</v>
      </c>
      <c r="J47" s="6" t="s">
        <v>16</v>
      </c>
      <c r="K47" s="6">
        <f t="shared" si="1"/>
        <v>8</v>
      </c>
      <c r="L47">
        <f t="shared" si="2"/>
        <v>3</v>
      </c>
      <c r="M47">
        <f t="shared" si="3"/>
        <v>2</v>
      </c>
      <c r="N47">
        <f t="shared" si="4"/>
        <v>3</v>
      </c>
      <c r="O47">
        <f t="shared" si="5"/>
        <v>8</v>
      </c>
      <c r="Q47">
        <v>2</v>
      </c>
      <c r="R47">
        <v>3</v>
      </c>
      <c r="S47">
        <v>2</v>
      </c>
    </row>
    <row r="48" spans="1:19" ht="60.75" x14ac:dyDescent="0.25">
      <c r="A48" s="2" t="s">
        <v>70</v>
      </c>
      <c r="B48" s="2" t="s">
        <v>69</v>
      </c>
      <c r="C48" s="6">
        <v>2</v>
      </c>
      <c r="D48" s="6">
        <v>3</v>
      </c>
      <c r="E48" s="6">
        <v>2</v>
      </c>
      <c r="F48" s="6">
        <v>2</v>
      </c>
      <c r="G48" s="6">
        <f t="shared" si="0"/>
        <v>2</v>
      </c>
      <c r="H48" s="6" t="s">
        <v>61</v>
      </c>
      <c r="I48" s="6">
        <f t="shared" si="7"/>
        <v>3</v>
      </c>
      <c r="J48" s="6" t="s">
        <v>16</v>
      </c>
      <c r="K48" s="6">
        <f t="shared" si="1"/>
        <v>8</v>
      </c>
      <c r="L48">
        <f t="shared" si="2"/>
        <v>3</v>
      </c>
      <c r="M48">
        <f t="shared" si="3"/>
        <v>2</v>
      </c>
      <c r="N48">
        <f t="shared" si="4"/>
        <v>3</v>
      </c>
      <c r="O48">
        <f t="shared" si="5"/>
        <v>8</v>
      </c>
      <c r="Q48">
        <v>2</v>
      </c>
      <c r="R48">
        <v>3</v>
      </c>
      <c r="S48">
        <v>3</v>
      </c>
    </row>
    <row r="49" spans="1:19" ht="36.75" x14ac:dyDescent="0.25">
      <c r="A49" s="2" t="s">
        <v>71</v>
      </c>
      <c r="B49" s="2" t="s">
        <v>69</v>
      </c>
      <c r="C49" s="6">
        <v>3</v>
      </c>
      <c r="D49" s="6">
        <v>3</v>
      </c>
      <c r="E49" s="6">
        <v>3</v>
      </c>
      <c r="F49" s="6">
        <v>3</v>
      </c>
      <c r="G49" s="6">
        <f t="shared" si="0"/>
        <v>3</v>
      </c>
      <c r="H49" s="6" t="s">
        <v>14</v>
      </c>
      <c r="I49" s="6">
        <f t="shared" si="7"/>
        <v>2</v>
      </c>
      <c r="J49" s="6" t="s">
        <v>9</v>
      </c>
      <c r="K49" s="6">
        <f t="shared" si="1"/>
        <v>8</v>
      </c>
      <c r="L49">
        <f t="shared" si="2"/>
        <v>3</v>
      </c>
      <c r="M49">
        <f t="shared" si="3"/>
        <v>3</v>
      </c>
      <c r="N49">
        <f t="shared" si="4"/>
        <v>2</v>
      </c>
      <c r="O49">
        <f t="shared" si="5"/>
        <v>8</v>
      </c>
      <c r="Q49">
        <v>3</v>
      </c>
      <c r="R49">
        <v>2</v>
      </c>
      <c r="S49">
        <v>3</v>
      </c>
    </row>
    <row r="50" spans="1:19" ht="29.25" customHeight="1" x14ac:dyDescent="0.25">
      <c r="A50" s="2" t="s">
        <v>72</v>
      </c>
      <c r="B50" s="2" t="s">
        <v>69</v>
      </c>
      <c r="C50" s="6">
        <v>2</v>
      </c>
      <c r="D50" s="6">
        <v>3</v>
      </c>
      <c r="E50" s="6">
        <v>2</v>
      </c>
      <c r="F50" s="6">
        <v>2</v>
      </c>
      <c r="G50" s="6">
        <f t="shared" si="0"/>
        <v>2</v>
      </c>
      <c r="H50" s="6" t="s">
        <v>61</v>
      </c>
      <c r="I50" s="6">
        <f t="shared" si="7"/>
        <v>3</v>
      </c>
      <c r="J50" s="6" t="s">
        <v>16</v>
      </c>
      <c r="K50" s="6">
        <f t="shared" si="1"/>
        <v>8</v>
      </c>
      <c r="L50">
        <f t="shared" si="2"/>
        <v>3</v>
      </c>
      <c r="M50">
        <f t="shared" si="3"/>
        <v>2</v>
      </c>
      <c r="N50">
        <f t="shared" si="4"/>
        <v>3</v>
      </c>
      <c r="O50">
        <f t="shared" si="5"/>
        <v>8</v>
      </c>
      <c r="Q50">
        <v>2</v>
      </c>
      <c r="R50">
        <v>3</v>
      </c>
      <c r="S50">
        <v>3</v>
      </c>
    </row>
    <row r="51" spans="1:19" ht="72.75" x14ac:dyDescent="0.25">
      <c r="A51" s="2" t="s">
        <v>204</v>
      </c>
      <c r="B51" s="2" t="s">
        <v>56</v>
      </c>
      <c r="C51" s="6">
        <v>2</v>
      </c>
      <c r="D51" s="6">
        <v>3</v>
      </c>
      <c r="E51" s="6">
        <v>2</v>
      </c>
      <c r="F51" s="6">
        <v>2</v>
      </c>
      <c r="G51" s="6">
        <f t="shared" si="0"/>
        <v>2</v>
      </c>
      <c r="H51" s="6" t="s">
        <v>14</v>
      </c>
      <c r="I51" s="6">
        <f t="shared" si="7"/>
        <v>1</v>
      </c>
      <c r="J51" s="6" t="s">
        <v>13</v>
      </c>
      <c r="K51" s="6">
        <f t="shared" si="1"/>
        <v>6</v>
      </c>
      <c r="L51">
        <f t="shared" si="2"/>
        <v>3</v>
      </c>
      <c r="M51">
        <f t="shared" si="3"/>
        <v>2</v>
      </c>
      <c r="N51">
        <f t="shared" si="4"/>
        <v>1</v>
      </c>
      <c r="O51">
        <f t="shared" si="5"/>
        <v>6</v>
      </c>
      <c r="Q51">
        <v>2</v>
      </c>
      <c r="R51">
        <v>1</v>
      </c>
      <c r="S51">
        <v>2</v>
      </c>
    </row>
    <row r="52" spans="1:19" ht="36.75" x14ac:dyDescent="0.25">
      <c r="A52" s="5" t="s">
        <v>214</v>
      </c>
      <c r="B52" s="5" t="s">
        <v>56</v>
      </c>
      <c r="C52" s="5">
        <v>2</v>
      </c>
      <c r="D52" s="5">
        <v>2</v>
      </c>
      <c r="E52" s="5">
        <v>2</v>
      </c>
      <c r="F52" s="5">
        <v>2</v>
      </c>
      <c r="G52" s="5">
        <f t="shared" si="0"/>
        <v>2</v>
      </c>
      <c r="H52" s="5" t="s">
        <v>61</v>
      </c>
      <c r="I52" s="5">
        <f t="shared" si="7"/>
        <v>1</v>
      </c>
      <c r="J52" s="5" t="s">
        <v>73</v>
      </c>
      <c r="K52" s="5">
        <f t="shared" si="1"/>
        <v>5</v>
      </c>
      <c r="L52">
        <f t="shared" si="2"/>
        <v>2</v>
      </c>
      <c r="M52">
        <f t="shared" si="3"/>
        <v>2</v>
      </c>
      <c r="N52">
        <f t="shared" si="4"/>
        <v>1</v>
      </c>
      <c r="O52">
        <f t="shared" si="5"/>
        <v>5</v>
      </c>
      <c r="Q52">
        <v>2</v>
      </c>
      <c r="R52">
        <v>1</v>
      </c>
      <c r="S52">
        <v>2</v>
      </c>
    </row>
    <row r="53" spans="1:19" ht="41.25" customHeight="1" x14ac:dyDescent="0.25">
      <c r="A53" s="11" t="s">
        <v>74</v>
      </c>
      <c r="B53" s="11" t="s">
        <v>56</v>
      </c>
      <c r="C53" s="12">
        <v>3</v>
      </c>
      <c r="D53" s="12">
        <v>2</v>
      </c>
      <c r="E53" s="12">
        <v>2</v>
      </c>
      <c r="F53" s="12">
        <v>3</v>
      </c>
      <c r="G53" s="12">
        <f>Q53-$Q$1</f>
        <v>3</v>
      </c>
      <c r="H53" s="12" t="s">
        <v>61</v>
      </c>
      <c r="I53" s="12">
        <f t="shared" si="7"/>
        <v>3</v>
      </c>
      <c r="J53" s="12" t="s">
        <v>16</v>
      </c>
      <c r="K53" s="12">
        <f t="shared" si="1"/>
        <v>9</v>
      </c>
      <c r="L53">
        <f>MAX(C53:F53)</f>
        <v>3</v>
      </c>
      <c r="M53">
        <f t="shared" si="3"/>
        <v>3</v>
      </c>
      <c r="N53">
        <f t="shared" si="4"/>
        <v>3</v>
      </c>
      <c r="O53">
        <f>L53+M53+N53</f>
        <v>9</v>
      </c>
      <c r="Q53">
        <v>3</v>
      </c>
      <c r="R53">
        <v>3</v>
      </c>
      <c r="S53">
        <v>2</v>
      </c>
    </row>
    <row r="54" spans="1:19" ht="36.75" x14ac:dyDescent="0.25">
      <c r="A54" s="11" t="s">
        <v>75</v>
      </c>
      <c r="B54" s="11" t="s">
        <v>56</v>
      </c>
      <c r="C54" s="12">
        <v>3</v>
      </c>
      <c r="D54" s="12">
        <v>3</v>
      </c>
      <c r="E54" s="12">
        <v>3</v>
      </c>
      <c r="F54" s="12">
        <v>3</v>
      </c>
      <c r="G54" s="12">
        <f t="shared" si="0"/>
        <v>3</v>
      </c>
      <c r="H54" s="12" t="s">
        <v>61</v>
      </c>
      <c r="I54" s="12">
        <f t="shared" si="7"/>
        <v>3</v>
      </c>
      <c r="J54" s="12" t="s">
        <v>16</v>
      </c>
      <c r="K54" s="12">
        <f t="shared" si="1"/>
        <v>9</v>
      </c>
      <c r="L54">
        <f t="shared" si="2"/>
        <v>3</v>
      </c>
      <c r="M54">
        <f t="shared" si="3"/>
        <v>3</v>
      </c>
      <c r="N54">
        <f t="shared" si="4"/>
        <v>3</v>
      </c>
      <c r="O54">
        <f t="shared" si="5"/>
        <v>9</v>
      </c>
      <c r="Q54">
        <v>3</v>
      </c>
      <c r="R54">
        <v>3</v>
      </c>
      <c r="S54">
        <v>3</v>
      </c>
    </row>
    <row r="55" spans="1:19" ht="60.75" x14ac:dyDescent="0.25">
      <c r="A55" s="5" t="s">
        <v>218</v>
      </c>
      <c r="B55" s="5" t="s">
        <v>56</v>
      </c>
      <c r="C55" s="5">
        <v>2</v>
      </c>
      <c r="D55" s="5">
        <v>1</v>
      </c>
      <c r="E55" s="5">
        <v>1</v>
      </c>
      <c r="F55" s="5">
        <v>1</v>
      </c>
      <c r="G55" s="5">
        <f t="shared" si="0"/>
        <v>1</v>
      </c>
      <c r="H55" s="5" t="s">
        <v>76</v>
      </c>
      <c r="I55" s="5">
        <f t="shared" si="7"/>
        <v>1</v>
      </c>
      <c r="J55" s="5" t="s">
        <v>73</v>
      </c>
      <c r="K55" s="5">
        <f t="shared" si="1"/>
        <v>4</v>
      </c>
      <c r="L55">
        <f t="shared" si="2"/>
        <v>2</v>
      </c>
      <c r="M55">
        <f t="shared" si="3"/>
        <v>1</v>
      </c>
      <c r="N55">
        <f t="shared" si="4"/>
        <v>1</v>
      </c>
      <c r="O55">
        <f t="shared" si="5"/>
        <v>4</v>
      </c>
      <c r="Q55">
        <v>1</v>
      </c>
      <c r="R55">
        <v>1</v>
      </c>
      <c r="S55">
        <v>1</v>
      </c>
    </row>
    <row r="56" spans="1:19" ht="60.75" x14ac:dyDescent="0.25">
      <c r="A56" s="5" t="s">
        <v>219</v>
      </c>
      <c r="B56" s="5" t="s">
        <v>56</v>
      </c>
      <c r="C56" s="5">
        <v>3</v>
      </c>
      <c r="D56" s="5">
        <v>1</v>
      </c>
      <c r="E56" s="5">
        <v>1</v>
      </c>
      <c r="F56" s="5">
        <v>2</v>
      </c>
      <c r="G56" s="5">
        <f t="shared" si="0"/>
        <v>2</v>
      </c>
      <c r="H56" s="5" t="s">
        <v>76</v>
      </c>
      <c r="I56" s="5">
        <f t="shared" si="7"/>
        <v>1</v>
      </c>
      <c r="J56" s="5" t="s">
        <v>73</v>
      </c>
      <c r="K56" s="5">
        <f t="shared" si="1"/>
        <v>6</v>
      </c>
      <c r="L56">
        <f t="shared" si="2"/>
        <v>3</v>
      </c>
      <c r="M56">
        <f t="shared" si="3"/>
        <v>2</v>
      </c>
      <c r="N56">
        <f t="shared" si="4"/>
        <v>1</v>
      </c>
      <c r="O56">
        <f t="shared" si="5"/>
        <v>6</v>
      </c>
      <c r="Q56">
        <v>2</v>
      </c>
      <c r="R56">
        <v>1</v>
      </c>
      <c r="S56">
        <v>2</v>
      </c>
    </row>
    <row r="57" spans="1:19" ht="36.75" x14ac:dyDescent="0.25">
      <c r="A57" s="5" t="s">
        <v>205</v>
      </c>
      <c r="B57" s="5" t="s">
        <v>56</v>
      </c>
      <c r="C57" s="5">
        <v>2</v>
      </c>
      <c r="D57" s="5">
        <v>1</v>
      </c>
      <c r="E57" s="5">
        <v>1</v>
      </c>
      <c r="F57" s="5">
        <v>1</v>
      </c>
      <c r="G57" s="5">
        <f t="shared" si="0"/>
        <v>1</v>
      </c>
      <c r="H57" s="5" t="s">
        <v>77</v>
      </c>
      <c r="I57" s="5">
        <f t="shared" si="7"/>
        <v>1</v>
      </c>
      <c r="J57" s="5" t="s">
        <v>73</v>
      </c>
      <c r="K57" s="5">
        <f t="shared" si="1"/>
        <v>4</v>
      </c>
      <c r="L57">
        <f t="shared" si="2"/>
        <v>2</v>
      </c>
      <c r="M57">
        <f t="shared" si="3"/>
        <v>1</v>
      </c>
      <c r="N57">
        <f t="shared" si="4"/>
        <v>1</v>
      </c>
      <c r="O57">
        <f t="shared" si="5"/>
        <v>4</v>
      </c>
      <c r="Q57">
        <v>1</v>
      </c>
      <c r="R57">
        <v>1</v>
      </c>
      <c r="S57">
        <v>1</v>
      </c>
    </row>
    <row r="58" spans="1:19" ht="36.75" x14ac:dyDescent="0.25">
      <c r="A58" s="2" t="s">
        <v>223</v>
      </c>
      <c r="B58" s="2" t="s">
        <v>56</v>
      </c>
      <c r="C58" s="6">
        <v>2</v>
      </c>
      <c r="D58" s="6">
        <v>3</v>
      </c>
      <c r="E58" s="6">
        <v>2</v>
      </c>
      <c r="F58" s="6">
        <v>2</v>
      </c>
      <c r="G58" s="6">
        <f t="shared" si="0"/>
        <v>2</v>
      </c>
      <c r="H58" s="6" t="s">
        <v>61</v>
      </c>
      <c r="I58" s="6">
        <f t="shared" si="7"/>
        <v>3</v>
      </c>
      <c r="J58" s="6" t="s">
        <v>53</v>
      </c>
      <c r="K58" s="6">
        <f t="shared" si="1"/>
        <v>8</v>
      </c>
      <c r="L58">
        <f t="shared" si="2"/>
        <v>3</v>
      </c>
      <c r="M58">
        <f t="shared" si="3"/>
        <v>2</v>
      </c>
      <c r="N58">
        <f t="shared" si="4"/>
        <v>3</v>
      </c>
      <c r="O58">
        <f t="shared" si="5"/>
        <v>8</v>
      </c>
      <c r="Q58">
        <v>2</v>
      </c>
      <c r="R58">
        <v>3</v>
      </c>
      <c r="S58">
        <v>3</v>
      </c>
    </row>
    <row r="59" spans="1:19" ht="36.75" x14ac:dyDescent="0.25">
      <c r="A59" s="5" t="s">
        <v>232</v>
      </c>
      <c r="B59" s="5" t="s">
        <v>56</v>
      </c>
      <c r="C59" s="5">
        <v>2</v>
      </c>
      <c r="D59" s="5">
        <v>3</v>
      </c>
      <c r="E59" s="5">
        <v>2</v>
      </c>
      <c r="F59" s="5">
        <v>2</v>
      </c>
      <c r="G59" s="5">
        <f t="shared" si="0"/>
        <v>2</v>
      </c>
      <c r="H59" s="5" t="s">
        <v>61</v>
      </c>
      <c r="I59" s="5">
        <f t="shared" si="7"/>
        <v>1</v>
      </c>
      <c r="J59" s="5" t="s">
        <v>53</v>
      </c>
      <c r="K59" s="5">
        <f t="shared" si="1"/>
        <v>6</v>
      </c>
      <c r="L59">
        <f t="shared" si="2"/>
        <v>3</v>
      </c>
      <c r="M59">
        <f t="shared" si="3"/>
        <v>2</v>
      </c>
      <c r="N59">
        <f t="shared" si="4"/>
        <v>1</v>
      </c>
      <c r="O59">
        <f t="shared" si="5"/>
        <v>6</v>
      </c>
      <c r="Q59">
        <v>2</v>
      </c>
      <c r="R59">
        <v>1</v>
      </c>
      <c r="S59">
        <v>2</v>
      </c>
    </row>
    <row r="60" spans="1:19" ht="36.75" x14ac:dyDescent="0.25">
      <c r="A60" s="5" t="s">
        <v>78</v>
      </c>
      <c r="B60" s="5" t="s">
        <v>56</v>
      </c>
      <c r="C60" s="5">
        <v>2</v>
      </c>
      <c r="D60" s="5">
        <v>2</v>
      </c>
      <c r="E60" s="5">
        <v>2</v>
      </c>
      <c r="F60" s="5">
        <v>2</v>
      </c>
      <c r="G60" s="5">
        <f t="shared" si="0"/>
        <v>2</v>
      </c>
      <c r="H60" s="5" t="s">
        <v>61</v>
      </c>
      <c r="I60" s="5">
        <f t="shared" si="7"/>
        <v>1</v>
      </c>
      <c r="J60" s="5" t="s">
        <v>16</v>
      </c>
      <c r="K60" s="5">
        <f t="shared" si="1"/>
        <v>5</v>
      </c>
      <c r="L60">
        <f t="shared" si="2"/>
        <v>2</v>
      </c>
      <c r="M60">
        <f t="shared" si="3"/>
        <v>2</v>
      </c>
      <c r="N60">
        <f t="shared" si="4"/>
        <v>1</v>
      </c>
      <c r="O60">
        <f t="shared" si="5"/>
        <v>5</v>
      </c>
      <c r="Q60">
        <v>2</v>
      </c>
      <c r="R60">
        <v>1</v>
      </c>
      <c r="S60">
        <v>2</v>
      </c>
    </row>
    <row r="61" spans="1:19" ht="41.25" customHeight="1" x14ac:dyDescent="0.25">
      <c r="A61" s="2" t="s">
        <v>79</v>
      </c>
      <c r="B61" s="2" t="s">
        <v>56</v>
      </c>
      <c r="C61" s="6">
        <v>2</v>
      </c>
      <c r="D61" s="6">
        <v>2</v>
      </c>
      <c r="E61" s="6">
        <v>2</v>
      </c>
      <c r="F61" s="6">
        <v>2</v>
      </c>
      <c r="G61" s="6">
        <f t="shared" si="0"/>
        <v>2</v>
      </c>
      <c r="H61" s="6" t="s">
        <v>61</v>
      </c>
      <c r="I61" s="6">
        <f t="shared" si="7"/>
        <v>3</v>
      </c>
      <c r="J61" s="6" t="s">
        <v>16</v>
      </c>
      <c r="K61" s="6">
        <f t="shared" si="1"/>
        <v>7</v>
      </c>
      <c r="L61">
        <f t="shared" si="2"/>
        <v>2</v>
      </c>
      <c r="M61">
        <f t="shared" si="3"/>
        <v>2</v>
      </c>
      <c r="N61">
        <f t="shared" si="4"/>
        <v>3</v>
      </c>
      <c r="O61">
        <f t="shared" si="5"/>
        <v>7</v>
      </c>
      <c r="Q61">
        <v>2</v>
      </c>
      <c r="R61">
        <v>3</v>
      </c>
      <c r="S61">
        <v>3</v>
      </c>
    </row>
    <row r="62" spans="1:19" ht="36.75" x14ac:dyDescent="0.25">
      <c r="A62" s="5" t="s">
        <v>80</v>
      </c>
      <c r="B62" s="5" t="s">
        <v>56</v>
      </c>
      <c r="C62" s="5">
        <v>2</v>
      </c>
      <c r="D62" s="5">
        <v>2</v>
      </c>
      <c r="E62" s="5">
        <v>2</v>
      </c>
      <c r="F62" s="5">
        <v>2</v>
      </c>
      <c r="G62" s="5">
        <f t="shared" si="0"/>
        <v>2</v>
      </c>
      <c r="H62" s="5" t="s">
        <v>61</v>
      </c>
      <c r="I62" s="5">
        <f t="shared" si="7"/>
        <v>1</v>
      </c>
      <c r="J62" s="5" t="s">
        <v>16</v>
      </c>
      <c r="K62" s="5">
        <f t="shared" si="1"/>
        <v>5</v>
      </c>
      <c r="L62">
        <f t="shared" si="2"/>
        <v>2</v>
      </c>
      <c r="M62">
        <f t="shared" si="3"/>
        <v>2</v>
      </c>
      <c r="N62">
        <f t="shared" si="4"/>
        <v>1</v>
      </c>
      <c r="O62">
        <f t="shared" si="5"/>
        <v>5</v>
      </c>
      <c r="Q62">
        <v>2</v>
      </c>
      <c r="R62">
        <v>1</v>
      </c>
      <c r="S62">
        <v>2</v>
      </c>
    </row>
    <row r="63" spans="1:19" ht="27.75" customHeight="1" x14ac:dyDescent="0.25">
      <c r="A63" s="5" t="s">
        <v>216</v>
      </c>
      <c r="B63" s="5" t="s">
        <v>56</v>
      </c>
      <c r="C63" s="5">
        <v>2</v>
      </c>
      <c r="D63" s="5">
        <v>2</v>
      </c>
      <c r="E63" s="5">
        <v>2</v>
      </c>
      <c r="F63" s="5">
        <v>2</v>
      </c>
      <c r="G63" s="5">
        <f t="shared" si="0"/>
        <v>2</v>
      </c>
      <c r="H63" s="5" t="s">
        <v>28</v>
      </c>
      <c r="I63" s="5">
        <f t="shared" si="7"/>
        <v>2</v>
      </c>
      <c r="J63" s="5" t="s">
        <v>81</v>
      </c>
      <c r="K63" s="5">
        <f t="shared" si="1"/>
        <v>6</v>
      </c>
      <c r="L63">
        <f t="shared" si="2"/>
        <v>2</v>
      </c>
      <c r="M63">
        <f t="shared" si="3"/>
        <v>2</v>
      </c>
      <c r="N63">
        <f t="shared" si="4"/>
        <v>2</v>
      </c>
      <c r="O63">
        <f t="shared" si="5"/>
        <v>6</v>
      </c>
      <c r="Q63">
        <v>2</v>
      </c>
      <c r="R63">
        <v>2</v>
      </c>
      <c r="S63">
        <v>2</v>
      </c>
    </row>
    <row r="64" spans="1:19" ht="24.75" x14ac:dyDescent="0.25">
      <c r="A64" s="5" t="s">
        <v>206</v>
      </c>
      <c r="B64" s="5" t="s">
        <v>82</v>
      </c>
      <c r="C64" s="5">
        <v>1</v>
      </c>
      <c r="D64" s="5">
        <v>1</v>
      </c>
      <c r="E64" s="5">
        <v>1</v>
      </c>
      <c r="F64" s="5">
        <v>1</v>
      </c>
      <c r="G64" s="5">
        <f t="shared" si="0"/>
        <v>1</v>
      </c>
      <c r="H64" s="5" t="s">
        <v>28</v>
      </c>
      <c r="I64" s="5">
        <f t="shared" si="7"/>
        <v>2</v>
      </c>
      <c r="J64" s="5" t="s">
        <v>27</v>
      </c>
      <c r="K64" s="5">
        <f t="shared" si="1"/>
        <v>4</v>
      </c>
      <c r="L64">
        <f t="shared" si="2"/>
        <v>1</v>
      </c>
      <c r="M64">
        <f t="shared" si="3"/>
        <v>1</v>
      </c>
      <c r="N64">
        <f t="shared" si="4"/>
        <v>2</v>
      </c>
      <c r="O64">
        <f t="shared" si="5"/>
        <v>4</v>
      </c>
      <c r="Q64">
        <v>1</v>
      </c>
      <c r="R64">
        <v>2</v>
      </c>
      <c r="S64">
        <v>1</v>
      </c>
    </row>
    <row r="65" spans="1:19" ht="24.75" x14ac:dyDescent="0.25">
      <c r="A65" s="5" t="s">
        <v>224</v>
      </c>
      <c r="B65" s="5" t="s">
        <v>40</v>
      </c>
      <c r="C65" s="5">
        <v>2</v>
      </c>
      <c r="D65" s="5">
        <v>2</v>
      </c>
      <c r="E65" s="5">
        <v>2</v>
      </c>
      <c r="F65" s="5">
        <v>2</v>
      </c>
      <c r="G65" s="5">
        <f t="shared" si="0"/>
        <v>2</v>
      </c>
      <c r="H65" s="5" t="s">
        <v>207</v>
      </c>
      <c r="I65" s="5">
        <f t="shared" si="7"/>
        <v>1</v>
      </c>
      <c r="J65" s="5" t="s">
        <v>27</v>
      </c>
      <c r="K65" s="5">
        <f t="shared" si="1"/>
        <v>5</v>
      </c>
      <c r="L65">
        <f t="shared" si="2"/>
        <v>2</v>
      </c>
      <c r="M65">
        <f t="shared" si="3"/>
        <v>2</v>
      </c>
      <c r="N65">
        <f t="shared" si="4"/>
        <v>1</v>
      </c>
      <c r="O65">
        <f t="shared" si="5"/>
        <v>5</v>
      </c>
      <c r="Q65">
        <v>2</v>
      </c>
      <c r="R65">
        <v>1</v>
      </c>
      <c r="S65">
        <v>2</v>
      </c>
    </row>
    <row r="66" spans="1:19" ht="48.75" x14ac:dyDescent="0.25">
      <c r="A66" s="5" t="s">
        <v>233</v>
      </c>
      <c r="B66" s="5" t="s">
        <v>40</v>
      </c>
      <c r="C66" s="5">
        <v>2</v>
      </c>
      <c r="D66" s="5">
        <v>1</v>
      </c>
      <c r="E66" s="5">
        <v>1</v>
      </c>
      <c r="F66" s="5">
        <v>1</v>
      </c>
      <c r="G66" s="5">
        <f t="shared" si="0"/>
        <v>1</v>
      </c>
      <c r="H66" s="5" t="s">
        <v>207</v>
      </c>
      <c r="I66" s="5">
        <f t="shared" si="7"/>
        <v>2</v>
      </c>
      <c r="J66" s="5" t="s">
        <v>27</v>
      </c>
      <c r="K66" s="5">
        <f t="shared" si="1"/>
        <v>5</v>
      </c>
      <c r="L66">
        <f t="shared" si="2"/>
        <v>2</v>
      </c>
      <c r="M66">
        <f t="shared" si="3"/>
        <v>1</v>
      </c>
      <c r="N66">
        <f t="shared" si="4"/>
        <v>2</v>
      </c>
      <c r="O66">
        <f t="shared" si="5"/>
        <v>5</v>
      </c>
      <c r="Q66">
        <v>1</v>
      </c>
      <c r="R66">
        <v>2</v>
      </c>
      <c r="S66">
        <v>2</v>
      </c>
    </row>
    <row r="67" spans="1:19" ht="36.75" x14ac:dyDescent="0.25">
      <c r="A67" s="5" t="s">
        <v>208</v>
      </c>
      <c r="B67" s="5" t="s">
        <v>40</v>
      </c>
      <c r="C67" s="5">
        <v>2</v>
      </c>
      <c r="D67" s="5">
        <v>1</v>
      </c>
      <c r="E67" s="5">
        <v>1</v>
      </c>
      <c r="F67" s="5">
        <v>1</v>
      </c>
      <c r="G67" s="5">
        <f t="shared" si="0"/>
        <v>2</v>
      </c>
      <c r="H67" s="5" t="s">
        <v>83</v>
      </c>
      <c r="I67" s="5">
        <f t="shared" si="7"/>
        <v>3</v>
      </c>
      <c r="J67" s="5" t="s">
        <v>27</v>
      </c>
      <c r="K67" s="5">
        <f t="shared" si="1"/>
        <v>7</v>
      </c>
      <c r="L67">
        <f t="shared" si="2"/>
        <v>2</v>
      </c>
      <c r="M67">
        <f t="shared" si="3"/>
        <v>2</v>
      </c>
      <c r="N67">
        <f t="shared" si="4"/>
        <v>3</v>
      </c>
      <c r="O67">
        <f t="shared" si="5"/>
        <v>7</v>
      </c>
      <c r="Q67">
        <v>2</v>
      </c>
      <c r="R67">
        <v>3</v>
      </c>
      <c r="S67">
        <v>2</v>
      </c>
    </row>
    <row r="68" spans="1:19" ht="36.75" x14ac:dyDescent="0.25">
      <c r="A68" s="5" t="s">
        <v>84</v>
      </c>
      <c r="B68" s="5" t="s">
        <v>56</v>
      </c>
      <c r="C68" s="5">
        <v>2</v>
      </c>
      <c r="D68" s="5">
        <v>1</v>
      </c>
      <c r="E68" s="5">
        <v>1</v>
      </c>
      <c r="F68" s="5">
        <v>1</v>
      </c>
      <c r="G68" s="5">
        <f t="shared" ref="G68:G127" si="8">Q68-$Q$1</f>
        <v>1</v>
      </c>
      <c r="H68" s="5" t="s">
        <v>85</v>
      </c>
      <c r="I68" s="5">
        <f t="shared" ref="I68:I127" si="9">R68-$Q$1</f>
        <v>2</v>
      </c>
      <c r="J68" s="5" t="s">
        <v>13</v>
      </c>
      <c r="K68" s="5">
        <f t="shared" ref="K68:K127" si="10">MAX(C68:F68)+G68+I68</f>
        <v>5</v>
      </c>
      <c r="L68">
        <f t="shared" ref="L68:L127" si="11">MAX(C68:F68)</f>
        <v>2</v>
      </c>
      <c r="M68">
        <f t="shared" ref="M68:M127" si="12">G68</f>
        <v>1</v>
      </c>
      <c r="N68">
        <f t="shared" ref="N68:N127" si="13">I68</f>
        <v>2</v>
      </c>
      <c r="O68">
        <f t="shared" ref="O68:O127" si="14">L68+M68+N68</f>
        <v>5</v>
      </c>
      <c r="Q68">
        <v>1</v>
      </c>
      <c r="R68">
        <v>2</v>
      </c>
      <c r="S68">
        <v>1</v>
      </c>
    </row>
    <row r="69" spans="1:19" ht="36.75" x14ac:dyDescent="0.25">
      <c r="A69" s="5" t="s">
        <v>86</v>
      </c>
      <c r="B69" s="5" t="s">
        <v>56</v>
      </c>
      <c r="C69" s="5">
        <v>2</v>
      </c>
      <c r="D69" s="5">
        <v>1</v>
      </c>
      <c r="E69" s="5">
        <v>1</v>
      </c>
      <c r="F69" s="5">
        <v>1</v>
      </c>
      <c r="G69" s="5">
        <f t="shared" si="8"/>
        <v>1</v>
      </c>
      <c r="H69" s="5" t="s">
        <v>85</v>
      </c>
      <c r="I69" s="5">
        <f t="shared" si="9"/>
        <v>1</v>
      </c>
      <c r="J69" s="5" t="s">
        <v>13</v>
      </c>
      <c r="K69" s="5">
        <f t="shared" si="10"/>
        <v>4</v>
      </c>
      <c r="L69">
        <f t="shared" si="11"/>
        <v>2</v>
      </c>
      <c r="M69">
        <f t="shared" si="12"/>
        <v>1</v>
      </c>
      <c r="N69">
        <f t="shared" si="13"/>
        <v>1</v>
      </c>
      <c r="O69">
        <f t="shared" si="14"/>
        <v>4</v>
      </c>
      <c r="Q69">
        <v>1</v>
      </c>
      <c r="R69">
        <v>1</v>
      </c>
      <c r="S69">
        <v>2</v>
      </c>
    </row>
    <row r="70" spans="1:19" ht="36.75" x14ac:dyDescent="0.25">
      <c r="A70" s="5" t="s">
        <v>221</v>
      </c>
      <c r="B70" s="5" t="s">
        <v>87</v>
      </c>
      <c r="C70" s="5">
        <v>2</v>
      </c>
      <c r="D70" s="5">
        <v>2</v>
      </c>
      <c r="E70" s="5">
        <v>2</v>
      </c>
      <c r="F70" s="5">
        <v>2</v>
      </c>
      <c r="G70" s="5">
        <f t="shared" si="8"/>
        <v>2</v>
      </c>
      <c r="H70" s="5" t="s">
        <v>28</v>
      </c>
      <c r="I70" s="5">
        <f t="shared" si="9"/>
        <v>1</v>
      </c>
      <c r="J70" s="5" t="s">
        <v>13</v>
      </c>
      <c r="K70" s="5">
        <f t="shared" si="10"/>
        <v>5</v>
      </c>
      <c r="L70">
        <f t="shared" si="11"/>
        <v>2</v>
      </c>
      <c r="M70">
        <f t="shared" si="12"/>
        <v>2</v>
      </c>
      <c r="N70">
        <f t="shared" si="13"/>
        <v>1</v>
      </c>
      <c r="O70">
        <f t="shared" si="14"/>
        <v>5</v>
      </c>
      <c r="Q70">
        <v>2</v>
      </c>
      <c r="R70">
        <v>1</v>
      </c>
      <c r="S70">
        <v>1</v>
      </c>
    </row>
    <row r="71" spans="1:19" ht="36.75" x14ac:dyDescent="0.25">
      <c r="A71" s="5" t="s">
        <v>220</v>
      </c>
      <c r="B71" s="5" t="s">
        <v>88</v>
      </c>
      <c r="C71" s="5">
        <v>2</v>
      </c>
      <c r="D71" s="5">
        <v>1</v>
      </c>
      <c r="E71" s="5">
        <v>1</v>
      </c>
      <c r="F71" s="5">
        <v>1</v>
      </c>
      <c r="G71" s="5">
        <f t="shared" si="8"/>
        <v>1</v>
      </c>
      <c r="H71" s="5" t="s">
        <v>89</v>
      </c>
      <c r="I71" s="5">
        <f t="shared" si="9"/>
        <v>2</v>
      </c>
      <c r="J71" s="5" t="s">
        <v>13</v>
      </c>
      <c r="K71" s="5">
        <f t="shared" si="10"/>
        <v>5</v>
      </c>
      <c r="L71">
        <f t="shared" si="11"/>
        <v>2</v>
      </c>
      <c r="M71">
        <f t="shared" si="12"/>
        <v>1</v>
      </c>
      <c r="N71">
        <f t="shared" si="13"/>
        <v>2</v>
      </c>
      <c r="O71">
        <f t="shared" si="14"/>
        <v>5</v>
      </c>
      <c r="Q71">
        <v>1</v>
      </c>
      <c r="R71">
        <v>2</v>
      </c>
      <c r="S71">
        <v>1</v>
      </c>
    </row>
    <row r="72" spans="1:19" ht="36.75" x14ac:dyDescent="0.25">
      <c r="A72" s="5" t="s">
        <v>90</v>
      </c>
      <c r="B72" s="5" t="s">
        <v>88</v>
      </c>
      <c r="C72" s="5">
        <v>2</v>
      </c>
      <c r="D72" s="5">
        <v>1</v>
      </c>
      <c r="E72" s="5">
        <v>1</v>
      </c>
      <c r="F72" s="5">
        <v>1</v>
      </c>
      <c r="G72" s="5">
        <f t="shared" si="8"/>
        <v>1</v>
      </c>
      <c r="H72" s="5" t="s">
        <v>89</v>
      </c>
      <c r="I72" s="5">
        <f t="shared" si="9"/>
        <v>2</v>
      </c>
      <c r="J72" s="5" t="s">
        <v>13</v>
      </c>
      <c r="K72" s="5">
        <f t="shared" si="10"/>
        <v>5</v>
      </c>
      <c r="L72">
        <f t="shared" si="11"/>
        <v>2</v>
      </c>
      <c r="M72">
        <f t="shared" si="12"/>
        <v>1</v>
      </c>
      <c r="N72">
        <f t="shared" si="13"/>
        <v>2</v>
      </c>
      <c r="O72">
        <f t="shared" si="14"/>
        <v>5</v>
      </c>
      <c r="Q72">
        <v>1</v>
      </c>
      <c r="R72">
        <v>2</v>
      </c>
      <c r="S72">
        <v>1</v>
      </c>
    </row>
    <row r="73" spans="1:19" ht="51.75" customHeight="1" x14ac:dyDescent="0.25">
      <c r="A73" s="2" t="s">
        <v>222</v>
      </c>
      <c r="B73" s="2" t="s">
        <v>56</v>
      </c>
      <c r="C73" s="6">
        <v>3</v>
      </c>
      <c r="D73" s="6">
        <v>2</v>
      </c>
      <c r="E73" s="6">
        <v>3</v>
      </c>
      <c r="F73" s="6">
        <v>3</v>
      </c>
      <c r="G73" s="6">
        <f t="shared" si="8"/>
        <v>3</v>
      </c>
      <c r="H73" s="6" t="s">
        <v>14</v>
      </c>
      <c r="I73" s="6">
        <f t="shared" si="9"/>
        <v>2</v>
      </c>
      <c r="J73" s="6" t="s">
        <v>13</v>
      </c>
      <c r="K73" s="6">
        <f t="shared" si="10"/>
        <v>8</v>
      </c>
      <c r="L73">
        <f t="shared" si="11"/>
        <v>3</v>
      </c>
      <c r="M73">
        <f t="shared" si="12"/>
        <v>3</v>
      </c>
      <c r="N73">
        <f t="shared" si="13"/>
        <v>2</v>
      </c>
      <c r="O73">
        <f t="shared" si="14"/>
        <v>8</v>
      </c>
      <c r="Q73">
        <v>3</v>
      </c>
      <c r="R73">
        <v>2</v>
      </c>
      <c r="S73">
        <v>1</v>
      </c>
    </row>
    <row r="74" spans="1:19" ht="30.75" customHeight="1" x14ac:dyDescent="0.25">
      <c r="A74" s="5" t="s">
        <v>91</v>
      </c>
      <c r="B74" s="5" t="s">
        <v>56</v>
      </c>
      <c r="C74" s="5">
        <v>1</v>
      </c>
      <c r="D74" s="5">
        <v>1</v>
      </c>
      <c r="E74" s="5">
        <v>1</v>
      </c>
      <c r="F74" s="5">
        <v>1</v>
      </c>
      <c r="G74" s="5">
        <f t="shared" si="8"/>
        <v>1</v>
      </c>
      <c r="H74" s="5" t="s">
        <v>92</v>
      </c>
      <c r="I74" s="5">
        <f t="shared" si="9"/>
        <v>1</v>
      </c>
      <c r="J74" s="5" t="s">
        <v>13</v>
      </c>
      <c r="K74" s="5">
        <f t="shared" si="10"/>
        <v>3</v>
      </c>
      <c r="L74">
        <f t="shared" si="11"/>
        <v>1</v>
      </c>
      <c r="M74">
        <f t="shared" si="12"/>
        <v>1</v>
      </c>
      <c r="N74">
        <f t="shared" si="13"/>
        <v>1</v>
      </c>
      <c r="O74">
        <f t="shared" si="14"/>
        <v>3</v>
      </c>
      <c r="Q74">
        <v>1</v>
      </c>
      <c r="R74">
        <v>1</v>
      </c>
      <c r="S74">
        <v>1</v>
      </c>
    </row>
    <row r="75" spans="1:19" ht="36.75" x14ac:dyDescent="0.25">
      <c r="A75" s="5" t="s">
        <v>93</v>
      </c>
      <c r="B75" s="5" t="s">
        <v>56</v>
      </c>
      <c r="C75" s="5">
        <v>1</v>
      </c>
      <c r="D75" s="5">
        <v>1</v>
      </c>
      <c r="E75" s="5">
        <v>1</v>
      </c>
      <c r="F75" s="5">
        <v>1</v>
      </c>
      <c r="G75" s="5">
        <f t="shared" si="8"/>
        <v>1</v>
      </c>
      <c r="H75" s="5" t="s">
        <v>92</v>
      </c>
      <c r="I75" s="5">
        <f t="shared" si="9"/>
        <v>1</v>
      </c>
      <c r="J75" s="5" t="s">
        <v>13</v>
      </c>
      <c r="K75" s="5">
        <f t="shared" si="10"/>
        <v>3</v>
      </c>
      <c r="L75">
        <f t="shared" si="11"/>
        <v>1</v>
      </c>
      <c r="M75">
        <f t="shared" si="12"/>
        <v>1</v>
      </c>
      <c r="N75">
        <f t="shared" si="13"/>
        <v>1</v>
      </c>
      <c r="O75">
        <f t="shared" si="14"/>
        <v>3</v>
      </c>
      <c r="Q75">
        <v>1</v>
      </c>
      <c r="R75">
        <v>1</v>
      </c>
      <c r="S75">
        <v>2</v>
      </c>
    </row>
    <row r="76" spans="1:19" ht="36.75" x14ac:dyDescent="0.25">
      <c r="A76" s="5" t="s">
        <v>94</v>
      </c>
      <c r="B76" s="5" t="s">
        <v>56</v>
      </c>
      <c r="C76" s="5">
        <v>2</v>
      </c>
      <c r="D76" s="5">
        <v>1</v>
      </c>
      <c r="E76" s="5">
        <v>1</v>
      </c>
      <c r="F76" s="5">
        <v>1</v>
      </c>
      <c r="G76" s="5">
        <f t="shared" si="8"/>
        <v>1</v>
      </c>
      <c r="H76" s="5" t="s">
        <v>95</v>
      </c>
      <c r="I76" s="5">
        <f t="shared" si="9"/>
        <v>2</v>
      </c>
      <c r="J76" s="5" t="s">
        <v>13</v>
      </c>
      <c r="K76" s="5">
        <f t="shared" si="10"/>
        <v>5</v>
      </c>
      <c r="L76">
        <f t="shared" si="11"/>
        <v>2</v>
      </c>
      <c r="M76">
        <f t="shared" si="12"/>
        <v>1</v>
      </c>
      <c r="N76">
        <f t="shared" si="13"/>
        <v>2</v>
      </c>
      <c r="O76">
        <f t="shared" si="14"/>
        <v>5</v>
      </c>
      <c r="Q76">
        <v>1</v>
      </c>
      <c r="R76">
        <v>2</v>
      </c>
      <c r="S76">
        <v>1</v>
      </c>
    </row>
    <row r="77" spans="1:19" ht="24.75" x14ac:dyDescent="0.25">
      <c r="A77" s="5" t="s">
        <v>96</v>
      </c>
      <c r="B77" s="5" t="s">
        <v>56</v>
      </c>
      <c r="C77" s="5">
        <v>1</v>
      </c>
      <c r="D77" s="5">
        <v>1</v>
      </c>
      <c r="E77" s="5">
        <v>1</v>
      </c>
      <c r="F77" s="5">
        <v>1</v>
      </c>
      <c r="G77" s="5">
        <f t="shared" si="8"/>
        <v>1</v>
      </c>
      <c r="H77" s="5" t="s">
        <v>95</v>
      </c>
      <c r="I77" s="5">
        <f t="shared" si="9"/>
        <v>1</v>
      </c>
      <c r="J77" s="5" t="s">
        <v>13</v>
      </c>
      <c r="K77" s="5">
        <f t="shared" si="10"/>
        <v>3</v>
      </c>
      <c r="L77">
        <f t="shared" si="11"/>
        <v>1</v>
      </c>
      <c r="M77">
        <f t="shared" si="12"/>
        <v>1</v>
      </c>
      <c r="N77">
        <f t="shared" si="13"/>
        <v>1</v>
      </c>
      <c r="O77">
        <f t="shared" si="14"/>
        <v>3</v>
      </c>
      <c r="Q77">
        <v>1</v>
      </c>
      <c r="R77">
        <v>1</v>
      </c>
      <c r="S77">
        <v>1</v>
      </c>
    </row>
    <row r="78" spans="1:19" ht="65.25" customHeight="1" x14ac:dyDescent="0.25">
      <c r="A78" s="5" t="s">
        <v>97</v>
      </c>
      <c r="B78" s="5" t="s">
        <v>56</v>
      </c>
      <c r="C78" s="5">
        <v>1</v>
      </c>
      <c r="D78" s="5">
        <v>1</v>
      </c>
      <c r="E78" s="5">
        <v>1</v>
      </c>
      <c r="F78" s="5">
        <v>1</v>
      </c>
      <c r="G78" s="5">
        <f t="shared" si="8"/>
        <v>1</v>
      </c>
      <c r="H78" s="5" t="s">
        <v>95</v>
      </c>
      <c r="I78" s="5">
        <f t="shared" si="9"/>
        <v>1</v>
      </c>
      <c r="J78" s="5" t="s">
        <v>13</v>
      </c>
      <c r="K78" s="5">
        <f t="shared" si="10"/>
        <v>3</v>
      </c>
      <c r="L78">
        <f t="shared" si="11"/>
        <v>1</v>
      </c>
      <c r="M78">
        <f t="shared" si="12"/>
        <v>1</v>
      </c>
      <c r="N78">
        <f t="shared" si="13"/>
        <v>1</v>
      </c>
      <c r="O78">
        <f t="shared" si="14"/>
        <v>3</v>
      </c>
      <c r="Q78">
        <v>1</v>
      </c>
      <c r="R78">
        <v>1</v>
      </c>
      <c r="S78">
        <v>2</v>
      </c>
    </row>
    <row r="79" spans="1:19" ht="48.75" x14ac:dyDescent="0.25">
      <c r="A79" s="5" t="s">
        <v>98</v>
      </c>
      <c r="B79" s="5" t="s">
        <v>56</v>
      </c>
      <c r="C79" s="5">
        <v>1</v>
      </c>
      <c r="D79" s="5">
        <v>1</v>
      </c>
      <c r="E79" s="5">
        <v>1</v>
      </c>
      <c r="F79" s="5">
        <v>1</v>
      </c>
      <c r="G79" s="5">
        <f t="shared" si="8"/>
        <v>1</v>
      </c>
      <c r="H79" s="5" t="s">
        <v>95</v>
      </c>
      <c r="I79" s="5">
        <f t="shared" si="9"/>
        <v>1</v>
      </c>
      <c r="J79" s="5" t="s">
        <v>13</v>
      </c>
      <c r="K79" s="5">
        <f t="shared" si="10"/>
        <v>3</v>
      </c>
      <c r="L79">
        <f t="shared" si="11"/>
        <v>1</v>
      </c>
      <c r="M79">
        <f t="shared" si="12"/>
        <v>1</v>
      </c>
      <c r="N79">
        <f t="shared" si="13"/>
        <v>1</v>
      </c>
      <c r="O79">
        <f t="shared" si="14"/>
        <v>3</v>
      </c>
      <c r="Q79">
        <v>1</v>
      </c>
      <c r="R79">
        <v>1</v>
      </c>
      <c r="S79">
        <v>1</v>
      </c>
    </row>
    <row r="80" spans="1:19" ht="48.75" x14ac:dyDescent="0.25">
      <c r="A80" s="2" t="s">
        <v>99</v>
      </c>
      <c r="B80" s="2" t="s">
        <v>38</v>
      </c>
      <c r="C80" s="6">
        <v>2</v>
      </c>
      <c r="D80" s="6">
        <v>3</v>
      </c>
      <c r="E80" s="6">
        <v>2</v>
      </c>
      <c r="F80" s="6">
        <v>2</v>
      </c>
      <c r="G80" s="13">
        <v>2</v>
      </c>
      <c r="H80" s="13" t="s">
        <v>100</v>
      </c>
      <c r="I80" s="13">
        <v>2</v>
      </c>
      <c r="J80" s="6" t="s">
        <v>11</v>
      </c>
      <c r="K80" s="14">
        <f t="shared" si="10"/>
        <v>7</v>
      </c>
      <c r="L80">
        <f t="shared" si="11"/>
        <v>3</v>
      </c>
      <c r="M80">
        <f t="shared" si="12"/>
        <v>2</v>
      </c>
      <c r="N80">
        <f t="shared" si="13"/>
        <v>2</v>
      </c>
      <c r="O80">
        <f t="shared" si="14"/>
        <v>7</v>
      </c>
      <c r="Q80">
        <v>2</v>
      </c>
      <c r="R80">
        <v>2</v>
      </c>
      <c r="S80">
        <v>3</v>
      </c>
    </row>
    <row r="81" spans="1:19" ht="48.75" x14ac:dyDescent="0.25">
      <c r="A81" s="2" t="s">
        <v>101</v>
      </c>
      <c r="B81" s="2" t="s">
        <v>102</v>
      </c>
      <c r="C81" s="6">
        <v>2</v>
      </c>
      <c r="D81" s="6">
        <v>3</v>
      </c>
      <c r="E81" s="6">
        <v>2</v>
      </c>
      <c r="F81" s="6">
        <v>2</v>
      </c>
      <c r="G81" s="6">
        <f t="shared" si="8"/>
        <v>2</v>
      </c>
      <c r="H81" s="6" t="s">
        <v>103</v>
      </c>
      <c r="I81" s="6">
        <f t="shared" si="9"/>
        <v>2</v>
      </c>
      <c r="J81" s="6" t="s">
        <v>11</v>
      </c>
      <c r="K81" s="6">
        <f t="shared" si="10"/>
        <v>7</v>
      </c>
      <c r="L81">
        <f t="shared" si="11"/>
        <v>3</v>
      </c>
      <c r="M81">
        <f t="shared" si="12"/>
        <v>2</v>
      </c>
      <c r="N81">
        <f t="shared" si="13"/>
        <v>2</v>
      </c>
      <c r="O81">
        <f t="shared" si="14"/>
        <v>7</v>
      </c>
      <c r="Q81">
        <v>2</v>
      </c>
      <c r="R81">
        <v>2</v>
      </c>
      <c r="S81">
        <v>3</v>
      </c>
    </row>
    <row r="82" spans="1:19" ht="56.25" customHeight="1" x14ac:dyDescent="0.25">
      <c r="A82" s="5" t="s">
        <v>104</v>
      </c>
      <c r="B82" s="5" t="s">
        <v>105</v>
      </c>
      <c r="C82" s="5">
        <v>2</v>
      </c>
      <c r="D82" s="5">
        <v>2</v>
      </c>
      <c r="E82" s="5">
        <v>2</v>
      </c>
      <c r="F82" s="5">
        <v>2</v>
      </c>
      <c r="G82" s="5">
        <f t="shared" si="8"/>
        <v>2</v>
      </c>
      <c r="H82" s="5" t="s">
        <v>106</v>
      </c>
      <c r="I82" s="5">
        <f t="shared" si="9"/>
        <v>3</v>
      </c>
      <c r="J82" s="5" t="s">
        <v>11</v>
      </c>
      <c r="K82" s="5">
        <f t="shared" si="10"/>
        <v>7</v>
      </c>
      <c r="L82">
        <f t="shared" si="11"/>
        <v>2</v>
      </c>
      <c r="M82">
        <f t="shared" si="12"/>
        <v>2</v>
      </c>
      <c r="N82">
        <f t="shared" si="13"/>
        <v>3</v>
      </c>
      <c r="O82">
        <f t="shared" si="14"/>
        <v>7</v>
      </c>
      <c r="Q82">
        <v>2</v>
      </c>
      <c r="R82">
        <v>3</v>
      </c>
      <c r="S82">
        <v>2</v>
      </c>
    </row>
    <row r="83" spans="1:19" ht="41.25" customHeight="1" x14ac:dyDescent="0.25">
      <c r="A83" s="5" t="s">
        <v>107</v>
      </c>
      <c r="B83" s="5" t="s">
        <v>56</v>
      </c>
      <c r="C83" s="5">
        <v>2</v>
      </c>
      <c r="D83" s="5">
        <v>2</v>
      </c>
      <c r="E83" s="5">
        <v>2</v>
      </c>
      <c r="F83" s="5">
        <v>2</v>
      </c>
      <c r="G83" s="5">
        <f t="shared" si="8"/>
        <v>2</v>
      </c>
      <c r="H83" s="5" t="s">
        <v>108</v>
      </c>
      <c r="I83" s="5">
        <f t="shared" si="9"/>
        <v>2</v>
      </c>
      <c r="J83" s="5" t="s">
        <v>11</v>
      </c>
      <c r="K83" s="5">
        <f t="shared" si="10"/>
        <v>6</v>
      </c>
      <c r="L83">
        <f t="shared" si="11"/>
        <v>2</v>
      </c>
      <c r="M83">
        <f t="shared" si="12"/>
        <v>2</v>
      </c>
      <c r="N83">
        <f t="shared" si="13"/>
        <v>2</v>
      </c>
      <c r="O83">
        <f t="shared" si="14"/>
        <v>6</v>
      </c>
      <c r="Q83">
        <v>2</v>
      </c>
      <c r="R83">
        <v>2</v>
      </c>
      <c r="S83">
        <v>1</v>
      </c>
    </row>
    <row r="84" spans="1:19" ht="36.75" x14ac:dyDescent="0.25">
      <c r="A84" s="5" t="s">
        <v>109</v>
      </c>
      <c r="B84" s="5" t="s">
        <v>50</v>
      </c>
      <c r="C84" s="5">
        <v>1</v>
      </c>
      <c r="D84" s="5">
        <v>1</v>
      </c>
      <c r="E84" s="5">
        <v>1</v>
      </c>
      <c r="F84" s="5">
        <v>1</v>
      </c>
      <c r="G84" s="5">
        <f t="shared" si="8"/>
        <v>1</v>
      </c>
      <c r="H84" s="5" t="s">
        <v>95</v>
      </c>
      <c r="I84" s="5">
        <f t="shared" si="9"/>
        <v>1</v>
      </c>
      <c r="J84" s="5" t="s">
        <v>13</v>
      </c>
      <c r="K84" s="5">
        <f t="shared" si="10"/>
        <v>3</v>
      </c>
      <c r="L84">
        <f t="shared" si="11"/>
        <v>1</v>
      </c>
      <c r="M84">
        <f t="shared" si="12"/>
        <v>1</v>
      </c>
      <c r="N84">
        <f t="shared" si="13"/>
        <v>1</v>
      </c>
      <c r="O84">
        <f t="shared" si="14"/>
        <v>3</v>
      </c>
      <c r="Q84">
        <v>1</v>
      </c>
      <c r="R84">
        <v>1</v>
      </c>
      <c r="S84">
        <v>2</v>
      </c>
    </row>
    <row r="85" spans="1:19" ht="36.75" x14ac:dyDescent="0.25">
      <c r="A85" s="5" t="s">
        <v>110</v>
      </c>
      <c r="B85" s="5" t="s">
        <v>50</v>
      </c>
      <c r="C85" s="5">
        <v>1</v>
      </c>
      <c r="D85" s="5">
        <v>2</v>
      </c>
      <c r="E85" s="5">
        <v>1</v>
      </c>
      <c r="F85" s="5">
        <v>1</v>
      </c>
      <c r="G85" s="5">
        <f t="shared" si="8"/>
        <v>1</v>
      </c>
      <c r="H85" s="5" t="s">
        <v>95</v>
      </c>
      <c r="I85" s="5">
        <f t="shared" si="9"/>
        <v>1</v>
      </c>
      <c r="J85" s="5" t="s">
        <v>13</v>
      </c>
      <c r="K85" s="5">
        <f t="shared" si="10"/>
        <v>4</v>
      </c>
      <c r="L85">
        <f t="shared" si="11"/>
        <v>2</v>
      </c>
      <c r="M85">
        <f t="shared" si="12"/>
        <v>1</v>
      </c>
      <c r="N85">
        <f t="shared" si="13"/>
        <v>1</v>
      </c>
      <c r="O85">
        <f t="shared" si="14"/>
        <v>4</v>
      </c>
      <c r="Q85">
        <v>1</v>
      </c>
      <c r="R85">
        <v>1</v>
      </c>
      <c r="S85">
        <v>2</v>
      </c>
    </row>
    <row r="86" spans="1:19" ht="24.75" x14ac:dyDescent="0.25">
      <c r="A86" s="2" t="s">
        <v>111</v>
      </c>
      <c r="B86" s="2" t="s">
        <v>50</v>
      </c>
      <c r="C86" s="6">
        <v>2</v>
      </c>
      <c r="D86" s="6">
        <v>2</v>
      </c>
      <c r="E86" s="6">
        <v>2</v>
      </c>
      <c r="F86" s="6">
        <v>2</v>
      </c>
      <c r="G86" s="6">
        <f t="shared" si="8"/>
        <v>1</v>
      </c>
      <c r="H86" s="6" t="s">
        <v>95</v>
      </c>
      <c r="I86" s="6">
        <f t="shared" si="9"/>
        <v>1</v>
      </c>
      <c r="J86" s="6" t="s">
        <v>13</v>
      </c>
      <c r="K86" s="6">
        <f t="shared" si="10"/>
        <v>4</v>
      </c>
      <c r="L86">
        <f t="shared" si="11"/>
        <v>2</v>
      </c>
      <c r="M86">
        <f t="shared" si="12"/>
        <v>1</v>
      </c>
      <c r="N86">
        <f t="shared" si="13"/>
        <v>1</v>
      </c>
      <c r="O86">
        <f t="shared" si="14"/>
        <v>4</v>
      </c>
      <c r="Q86">
        <v>1</v>
      </c>
      <c r="R86">
        <v>1</v>
      </c>
      <c r="S86">
        <v>2</v>
      </c>
    </row>
    <row r="87" spans="1:19" ht="24.75" x14ac:dyDescent="0.25">
      <c r="A87" s="5" t="s">
        <v>112</v>
      </c>
      <c r="B87" s="5" t="s">
        <v>113</v>
      </c>
      <c r="C87" s="5">
        <v>1</v>
      </c>
      <c r="D87" s="5">
        <v>1</v>
      </c>
      <c r="E87" s="5">
        <v>1</v>
      </c>
      <c r="F87" s="5">
        <v>1</v>
      </c>
      <c r="G87" s="5">
        <f t="shared" si="8"/>
        <v>1</v>
      </c>
      <c r="H87" s="5" t="s">
        <v>95</v>
      </c>
      <c r="I87" s="5">
        <f t="shared" si="9"/>
        <v>2</v>
      </c>
      <c r="J87" s="5" t="s">
        <v>13</v>
      </c>
      <c r="K87" s="5">
        <f t="shared" si="10"/>
        <v>4</v>
      </c>
      <c r="L87">
        <f t="shared" si="11"/>
        <v>1</v>
      </c>
      <c r="M87">
        <f t="shared" si="12"/>
        <v>1</v>
      </c>
      <c r="N87">
        <f t="shared" si="13"/>
        <v>2</v>
      </c>
      <c r="O87">
        <f t="shared" si="14"/>
        <v>4</v>
      </c>
      <c r="Q87">
        <v>1</v>
      </c>
      <c r="R87">
        <v>2</v>
      </c>
      <c r="S87">
        <v>1</v>
      </c>
    </row>
    <row r="88" spans="1:19" ht="24.75" x14ac:dyDescent="0.25">
      <c r="A88" s="5" t="s">
        <v>114</v>
      </c>
      <c r="B88" s="5" t="s">
        <v>40</v>
      </c>
      <c r="C88" s="5">
        <v>2</v>
      </c>
      <c r="D88" s="5">
        <v>2</v>
      </c>
      <c r="E88" s="5">
        <v>2</v>
      </c>
      <c r="F88" s="5">
        <v>2</v>
      </c>
      <c r="G88" s="5">
        <f t="shared" si="8"/>
        <v>2</v>
      </c>
      <c r="H88" s="5" t="s">
        <v>115</v>
      </c>
      <c r="I88" s="5">
        <f t="shared" si="9"/>
        <v>2</v>
      </c>
      <c r="J88" s="5" t="s">
        <v>116</v>
      </c>
      <c r="K88" s="5">
        <f t="shared" si="10"/>
        <v>6</v>
      </c>
      <c r="L88">
        <f t="shared" si="11"/>
        <v>2</v>
      </c>
      <c r="M88">
        <f t="shared" si="12"/>
        <v>2</v>
      </c>
      <c r="N88">
        <f t="shared" si="13"/>
        <v>2</v>
      </c>
      <c r="O88">
        <f t="shared" si="14"/>
        <v>6</v>
      </c>
      <c r="Q88">
        <v>2</v>
      </c>
      <c r="R88">
        <v>2</v>
      </c>
      <c r="S88">
        <v>2</v>
      </c>
    </row>
    <row r="89" spans="1:19" ht="36.75" x14ac:dyDescent="0.25">
      <c r="A89" s="2" t="s">
        <v>117</v>
      </c>
      <c r="B89" s="2" t="s">
        <v>118</v>
      </c>
      <c r="C89" s="6">
        <v>2</v>
      </c>
      <c r="D89" s="6">
        <v>3</v>
      </c>
      <c r="E89" s="6">
        <v>2</v>
      </c>
      <c r="F89" s="6">
        <v>2</v>
      </c>
      <c r="G89" s="6">
        <f t="shared" si="8"/>
        <v>2</v>
      </c>
      <c r="H89" s="6" t="s">
        <v>119</v>
      </c>
      <c r="I89" s="6">
        <f t="shared" si="9"/>
        <v>2</v>
      </c>
      <c r="J89" s="6" t="s">
        <v>116</v>
      </c>
      <c r="K89" s="6">
        <f t="shared" si="10"/>
        <v>7</v>
      </c>
      <c r="L89">
        <f t="shared" si="11"/>
        <v>3</v>
      </c>
      <c r="M89">
        <f t="shared" si="12"/>
        <v>2</v>
      </c>
      <c r="N89">
        <f t="shared" si="13"/>
        <v>2</v>
      </c>
      <c r="O89">
        <f t="shared" si="14"/>
        <v>7</v>
      </c>
      <c r="Q89">
        <v>2</v>
      </c>
      <c r="R89">
        <v>2</v>
      </c>
      <c r="S89">
        <v>3</v>
      </c>
    </row>
    <row r="90" spans="1:19" ht="24.75" x14ac:dyDescent="0.25">
      <c r="A90" s="5" t="s">
        <v>120</v>
      </c>
      <c r="B90" s="5" t="s">
        <v>121</v>
      </c>
      <c r="C90" s="5">
        <v>2</v>
      </c>
      <c r="D90" s="5">
        <v>2</v>
      </c>
      <c r="E90" s="5">
        <v>2</v>
      </c>
      <c r="F90" s="5">
        <v>2</v>
      </c>
      <c r="G90" s="5">
        <f t="shared" si="8"/>
        <v>2</v>
      </c>
      <c r="H90" s="5" t="s">
        <v>119</v>
      </c>
      <c r="I90" s="5">
        <f t="shared" si="9"/>
        <v>2</v>
      </c>
      <c r="J90" s="5" t="s">
        <v>116</v>
      </c>
      <c r="K90" s="5">
        <f t="shared" si="10"/>
        <v>6</v>
      </c>
      <c r="L90">
        <f t="shared" si="11"/>
        <v>2</v>
      </c>
      <c r="M90">
        <f t="shared" si="12"/>
        <v>2</v>
      </c>
      <c r="N90">
        <f t="shared" si="13"/>
        <v>2</v>
      </c>
      <c r="O90">
        <f t="shared" si="14"/>
        <v>6</v>
      </c>
      <c r="Q90">
        <v>2</v>
      </c>
      <c r="R90">
        <v>2</v>
      </c>
      <c r="S90">
        <v>2</v>
      </c>
    </row>
    <row r="91" spans="1:19" ht="24.75" x14ac:dyDescent="0.25">
      <c r="A91" s="5" t="s">
        <v>122</v>
      </c>
      <c r="B91" s="5" t="s">
        <v>40</v>
      </c>
      <c r="C91" s="5">
        <v>2</v>
      </c>
      <c r="D91" s="5">
        <v>2</v>
      </c>
      <c r="E91" s="5">
        <v>2</v>
      </c>
      <c r="F91" s="5">
        <v>2</v>
      </c>
      <c r="G91" s="5">
        <f t="shared" si="8"/>
        <v>2</v>
      </c>
      <c r="H91" s="5" t="s">
        <v>115</v>
      </c>
      <c r="I91" s="5">
        <f t="shared" si="9"/>
        <v>2</v>
      </c>
      <c r="J91" s="5" t="s">
        <v>116</v>
      </c>
      <c r="K91" s="5">
        <f t="shared" si="10"/>
        <v>6</v>
      </c>
      <c r="L91">
        <f t="shared" si="11"/>
        <v>2</v>
      </c>
      <c r="M91">
        <f t="shared" si="12"/>
        <v>2</v>
      </c>
      <c r="N91">
        <f t="shared" si="13"/>
        <v>2</v>
      </c>
      <c r="O91">
        <f t="shared" si="14"/>
        <v>6</v>
      </c>
      <c r="Q91">
        <v>2</v>
      </c>
      <c r="R91">
        <v>2</v>
      </c>
      <c r="S91">
        <v>2</v>
      </c>
    </row>
    <row r="92" spans="1:19" ht="36.75" x14ac:dyDescent="0.25">
      <c r="A92" s="5" t="s">
        <v>123</v>
      </c>
      <c r="B92" s="5" t="s">
        <v>121</v>
      </c>
      <c r="C92" s="5">
        <v>2</v>
      </c>
      <c r="D92" s="5">
        <v>2</v>
      </c>
      <c r="E92" s="5">
        <v>2</v>
      </c>
      <c r="F92" s="5">
        <v>2</v>
      </c>
      <c r="G92" s="5">
        <f t="shared" si="8"/>
        <v>2</v>
      </c>
      <c r="H92" s="5" t="s">
        <v>119</v>
      </c>
      <c r="I92" s="5">
        <f t="shared" si="9"/>
        <v>2</v>
      </c>
      <c r="J92" s="5" t="s">
        <v>116</v>
      </c>
      <c r="K92" s="5">
        <f t="shared" si="10"/>
        <v>6</v>
      </c>
      <c r="L92">
        <f t="shared" si="11"/>
        <v>2</v>
      </c>
      <c r="M92">
        <f t="shared" si="12"/>
        <v>2</v>
      </c>
      <c r="N92">
        <f t="shared" si="13"/>
        <v>2</v>
      </c>
      <c r="O92">
        <f t="shared" si="14"/>
        <v>6</v>
      </c>
      <c r="Q92">
        <v>2</v>
      </c>
      <c r="R92">
        <v>2</v>
      </c>
      <c r="S92">
        <v>2</v>
      </c>
    </row>
    <row r="93" spans="1:19" ht="48.75" x14ac:dyDescent="0.25">
      <c r="A93" s="5" t="s">
        <v>215</v>
      </c>
      <c r="B93" s="5" t="s">
        <v>40</v>
      </c>
      <c r="C93" s="5">
        <v>1</v>
      </c>
      <c r="D93" s="5">
        <v>1</v>
      </c>
      <c r="E93" s="5">
        <v>1</v>
      </c>
      <c r="F93" s="5">
        <v>1</v>
      </c>
      <c r="G93" s="5">
        <f t="shared" si="8"/>
        <v>1</v>
      </c>
      <c r="H93" s="5" t="s">
        <v>115</v>
      </c>
      <c r="I93" s="5">
        <f t="shared" si="9"/>
        <v>1</v>
      </c>
      <c r="J93" s="5" t="s">
        <v>116</v>
      </c>
      <c r="K93" s="5">
        <f t="shared" si="10"/>
        <v>3</v>
      </c>
      <c r="L93">
        <f t="shared" si="11"/>
        <v>1</v>
      </c>
      <c r="M93">
        <f t="shared" si="12"/>
        <v>1</v>
      </c>
      <c r="N93">
        <f t="shared" si="13"/>
        <v>1</v>
      </c>
      <c r="O93">
        <f t="shared" si="14"/>
        <v>3</v>
      </c>
      <c r="Q93">
        <v>1</v>
      </c>
      <c r="R93">
        <v>1</v>
      </c>
      <c r="S93">
        <v>1</v>
      </c>
    </row>
    <row r="94" spans="1:19" ht="36.75" x14ac:dyDescent="0.25">
      <c r="A94" s="5" t="s">
        <v>124</v>
      </c>
      <c r="B94" s="5" t="s">
        <v>125</v>
      </c>
      <c r="C94" s="5">
        <v>2</v>
      </c>
      <c r="D94" s="5">
        <v>2</v>
      </c>
      <c r="E94" s="13">
        <v>3</v>
      </c>
      <c r="F94" s="5">
        <v>2</v>
      </c>
      <c r="G94" s="5">
        <f>Q94-$Q$1</f>
        <v>2</v>
      </c>
      <c r="H94" s="13" t="s">
        <v>126</v>
      </c>
      <c r="I94" s="13">
        <v>1</v>
      </c>
      <c r="J94" s="5" t="s">
        <v>116</v>
      </c>
      <c r="K94" s="6">
        <f>MAX(C94:F94)+G94+I94</f>
        <v>6</v>
      </c>
      <c r="L94">
        <f t="shared" si="11"/>
        <v>3</v>
      </c>
      <c r="M94">
        <f t="shared" si="12"/>
        <v>2</v>
      </c>
      <c r="N94">
        <f t="shared" si="13"/>
        <v>1</v>
      </c>
      <c r="O94">
        <f t="shared" si="14"/>
        <v>6</v>
      </c>
      <c r="Q94">
        <v>2</v>
      </c>
      <c r="R94">
        <v>1</v>
      </c>
      <c r="S94">
        <v>2</v>
      </c>
    </row>
    <row r="95" spans="1:19" ht="36.75" x14ac:dyDescent="0.25">
      <c r="A95" s="5" t="s">
        <v>225</v>
      </c>
      <c r="B95" s="5" t="s">
        <v>56</v>
      </c>
      <c r="C95" s="5">
        <v>2</v>
      </c>
      <c r="D95" s="5">
        <v>1</v>
      </c>
      <c r="E95" s="5">
        <v>1</v>
      </c>
      <c r="F95" s="5">
        <v>1</v>
      </c>
      <c r="G95" s="5">
        <f t="shared" si="8"/>
        <v>1</v>
      </c>
      <c r="H95" s="5" t="s">
        <v>127</v>
      </c>
      <c r="I95" s="5">
        <f t="shared" si="9"/>
        <v>2</v>
      </c>
      <c r="J95" s="5" t="s">
        <v>116</v>
      </c>
      <c r="K95" s="5">
        <f t="shared" si="10"/>
        <v>5</v>
      </c>
      <c r="L95">
        <f t="shared" si="11"/>
        <v>2</v>
      </c>
      <c r="M95">
        <f t="shared" si="12"/>
        <v>1</v>
      </c>
      <c r="N95">
        <f t="shared" si="13"/>
        <v>2</v>
      </c>
      <c r="O95">
        <f t="shared" si="14"/>
        <v>5</v>
      </c>
      <c r="Q95">
        <v>1</v>
      </c>
      <c r="R95">
        <v>2</v>
      </c>
      <c r="S95">
        <v>1</v>
      </c>
    </row>
    <row r="96" spans="1:19" ht="24.75" x14ac:dyDescent="0.25">
      <c r="A96" s="5" t="s">
        <v>128</v>
      </c>
      <c r="B96" s="5" t="s">
        <v>129</v>
      </c>
      <c r="C96" s="5">
        <v>1</v>
      </c>
      <c r="D96" s="5">
        <v>1</v>
      </c>
      <c r="E96" s="5">
        <v>1</v>
      </c>
      <c r="F96" s="5">
        <v>1</v>
      </c>
      <c r="G96" s="5">
        <f t="shared" si="8"/>
        <v>1</v>
      </c>
      <c r="H96" s="5" t="s">
        <v>130</v>
      </c>
      <c r="I96" s="5">
        <f t="shared" si="9"/>
        <v>1</v>
      </c>
      <c r="J96" s="5" t="s">
        <v>116</v>
      </c>
      <c r="K96" s="5">
        <f t="shared" si="10"/>
        <v>3</v>
      </c>
      <c r="L96">
        <f t="shared" si="11"/>
        <v>1</v>
      </c>
      <c r="M96">
        <f t="shared" si="12"/>
        <v>1</v>
      </c>
      <c r="N96">
        <f t="shared" si="13"/>
        <v>1</v>
      </c>
      <c r="O96">
        <f t="shared" si="14"/>
        <v>3</v>
      </c>
      <c r="Q96">
        <v>1</v>
      </c>
      <c r="R96">
        <v>1</v>
      </c>
      <c r="S96">
        <v>1</v>
      </c>
    </row>
    <row r="97" spans="1:19" ht="48.75" x14ac:dyDescent="0.25">
      <c r="A97" s="5" t="s">
        <v>131</v>
      </c>
      <c r="B97" s="5" t="s">
        <v>38</v>
      </c>
      <c r="C97" s="5">
        <v>2</v>
      </c>
      <c r="D97" s="5">
        <v>2</v>
      </c>
      <c r="E97" s="13">
        <v>4</v>
      </c>
      <c r="F97" s="5">
        <v>2</v>
      </c>
      <c r="G97" s="13">
        <v>2</v>
      </c>
      <c r="H97" s="13" t="s">
        <v>132</v>
      </c>
      <c r="I97" s="13">
        <v>1</v>
      </c>
      <c r="J97" s="5" t="s">
        <v>133</v>
      </c>
      <c r="K97" s="14">
        <f t="shared" si="10"/>
        <v>7</v>
      </c>
      <c r="L97">
        <f t="shared" si="11"/>
        <v>4</v>
      </c>
      <c r="M97">
        <f t="shared" si="12"/>
        <v>2</v>
      </c>
      <c r="N97">
        <f t="shared" si="13"/>
        <v>1</v>
      </c>
      <c r="O97">
        <f t="shared" si="14"/>
        <v>7</v>
      </c>
      <c r="Q97">
        <v>2</v>
      </c>
      <c r="R97">
        <v>1</v>
      </c>
      <c r="S97">
        <v>2</v>
      </c>
    </row>
    <row r="98" spans="1:19" ht="36.75" x14ac:dyDescent="0.25">
      <c r="A98" s="5" t="s">
        <v>201</v>
      </c>
      <c r="B98" s="5" t="s">
        <v>40</v>
      </c>
      <c r="C98" s="5">
        <v>2</v>
      </c>
      <c r="D98" s="5">
        <v>2</v>
      </c>
      <c r="E98" s="13">
        <v>4</v>
      </c>
      <c r="F98" s="5">
        <v>2</v>
      </c>
      <c r="G98" s="13">
        <v>2</v>
      </c>
      <c r="H98" s="13" t="s">
        <v>132</v>
      </c>
      <c r="I98" s="13">
        <v>1</v>
      </c>
      <c r="J98" s="5" t="s">
        <v>133</v>
      </c>
      <c r="K98" s="14">
        <f t="shared" si="10"/>
        <v>7</v>
      </c>
      <c r="L98">
        <f t="shared" si="11"/>
        <v>4</v>
      </c>
      <c r="M98">
        <f t="shared" si="12"/>
        <v>2</v>
      </c>
      <c r="N98">
        <f t="shared" si="13"/>
        <v>1</v>
      </c>
      <c r="O98">
        <f t="shared" si="14"/>
        <v>7</v>
      </c>
      <c r="Q98">
        <v>2</v>
      </c>
      <c r="R98">
        <v>1</v>
      </c>
      <c r="S98">
        <v>2</v>
      </c>
    </row>
    <row r="99" spans="1:19" ht="36.75" x14ac:dyDescent="0.25">
      <c r="A99" s="5" t="s">
        <v>134</v>
      </c>
      <c r="B99" s="5" t="s">
        <v>125</v>
      </c>
      <c r="C99" s="5">
        <v>2</v>
      </c>
      <c r="D99" s="5">
        <v>2</v>
      </c>
      <c r="E99" s="5">
        <v>2</v>
      </c>
      <c r="F99" s="5">
        <v>2</v>
      </c>
      <c r="G99" s="5">
        <f t="shared" si="8"/>
        <v>2</v>
      </c>
      <c r="H99" s="5" t="s">
        <v>135</v>
      </c>
      <c r="I99" s="5">
        <f t="shared" si="9"/>
        <v>2</v>
      </c>
      <c r="J99" s="5" t="s">
        <v>136</v>
      </c>
      <c r="K99" s="5">
        <f t="shared" si="10"/>
        <v>6</v>
      </c>
      <c r="L99">
        <f t="shared" si="11"/>
        <v>2</v>
      </c>
      <c r="M99">
        <f t="shared" si="12"/>
        <v>2</v>
      </c>
      <c r="N99">
        <f t="shared" si="13"/>
        <v>2</v>
      </c>
      <c r="O99">
        <f t="shared" si="14"/>
        <v>6</v>
      </c>
      <c r="Q99">
        <v>2</v>
      </c>
      <c r="R99">
        <v>2</v>
      </c>
      <c r="S99">
        <v>2</v>
      </c>
    </row>
    <row r="100" spans="1:19" ht="36.75" x14ac:dyDescent="0.25">
      <c r="A100" s="5" t="s">
        <v>137</v>
      </c>
      <c r="B100" s="5" t="s">
        <v>138</v>
      </c>
      <c r="C100" s="5">
        <v>2</v>
      </c>
      <c r="D100" s="5">
        <v>1</v>
      </c>
      <c r="E100" s="5">
        <v>1</v>
      </c>
      <c r="F100" s="5">
        <v>1</v>
      </c>
      <c r="G100" s="5">
        <f t="shared" si="8"/>
        <v>1</v>
      </c>
      <c r="H100" s="5" t="s">
        <v>139</v>
      </c>
      <c r="I100" s="5">
        <f t="shared" si="9"/>
        <v>1</v>
      </c>
      <c r="J100" s="5" t="s">
        <v>116</v>
      </c>
      <c r="K100" s="5">
        <f t="shared" si="10"/>
        <v>4</v>
      </c>
      <c r="L100">
        <f t="shared" si="11"/>
        <v>2</v>
      </c>
      <c r="M100">
        <f t="shared" si="12"/>
        <v>1</v>
      </c>
      <c r="N100">
        <f t="shared" si="13"/>
        <v>1</v>
      </c>
      <c r="O100">
        <f t="shared" si="14"/>
        <v>4</v>
      </c>
      <c r="Q100">
        <v>1</v>
      </c>
      <c r="R100">
        <v>1</v>
      </c>
      <c r="S100">
        <v>1</v>
      </c>
    </row>
    <row r="101" spans="1:19" x14ac:dyDescent="0.25">
      <c r="A101" s="2" t="s">
        <v>140</v>
      </c>
      <c r="B101" s="2" t="s">
        <v>141</v>
      </c>
      <c r="C101" s="6">
        <v>2</v>
      </c>
      <c r="D101" s="6">
        <v>3</v>
      </c>
      <c r="E101" s="6">
        <v>2</v>
      </c>
      <c r="F101" s="6">
        <v>2</v>
      </c>
      <c r="G101" s="6">
        <f t="shared" si="8"/>
        <v>1</v>
      </c>
      <c r="H101" s="6" t="s">
        <v>142</v>
      </c>
      <c r="I101" s="6">
        <f t="shared" si="9"/>
        <v>1</v>
      </c>
      <c r="J101" s="6" t="s">
        <v>116</v>
      </c>
      <c r="K101" s="6">
        <f t="shared" si="10"/>
        <v>5</v>
      </c>
      <c r="L101">
        <f t="shared" si="11"/>
        <v>3</v>
      </c>
      <c r="M101">
        <f t="shared" si="12"/>
        <v>1</v>
      </c>
      <c r="N101">
        <f t="shared" si="13"/>
        <v>1</v>
      </c>
      <c r="O101">
        <f t="shared" si="14"/>
        <v>5</v>
      </c>
      <c r="Q101">
        <v>1</v>
      </c>
      <c r="R101">
        <v>1</v>
      </c>
      <c r="S101">
        <v>3</v>
      </c>
    </row>
    <row r="102" spans="1:19" ht="48.75" x14ac:dyDescent="0.25">
      <c r="A102" s="5" t="s">
        <v>143</v>
      </c>
      <c r="B102" s="5" t="s">
        <v>144</v>
      </c>
      <c r="C102" s="5">
        <v>2</v>
      </c>
      <c r="D102" s="5">
        <v>1</v>
      </c>
      <c r="E102" s="5">
        <v>1</v>
      </c>
      <c r="F102" s="5">
        <v>1</v>
      </c>
      <c r="G102" s="5">
        <f t="shared" si="8"/>
        <v>1</v>
      </c>
      <c r="H102" s="5" t="s">
        <v>145</v>
      </c>
      <c r="I102" s="5">
        <f t="shared" si="9"/>
        <v>1</v>
      </c>
      <c r="J102" s="5" t="s">
        <v>116</v>
      </c>
      <c r="K102" s="5">
        <f t="shared" si="10"/>
        <v>4</v>
      </c>
      <c r="L102">
        <f t="shared" si="11"/>
        <v>2</v>
      </c>
      <c r="M102">
        <f t="shared" si="12"/>
        <v>1</v>
      </c>
      <c r="N102">
        <f t="shared" si="13"/>
        <v>1</v>
      </c>
      <c r="O102">
        <f t="shared" si="14"/>
        <v>4</v>
      </c>
      <c r="Q102">
        <v>1</v>
      </c>
      <c r="R102">
        <v>1</v>
      </c>
      <c r="S102">
        <v>2</v>
      </c>
    </row>
    <row r="103" spans="1:19" ht="36.75" x14ac:dyDescent="0.25">
      <c r="A103" s="5" t="s">
        <v>146</v>
      </c>
      <c r="B103" s="5" t="s">
        <v>144</v>
      </c>
      <c r="C103" s="5">
        <v>2</v>
      </c>
      <c r="D103" s="5">
        <v>1</v>
      </c>
      <c r="E103" s="5">
        <v>1</v>
      </c>
      <c r="F103" s="5">
        <v>1</v>
      </c>
      <c r="G103" s="5">
        <f t="shared" si="8"/>
        <v>1</v>
      </c>
      <c r="H103" s="5" t="s">
        <v>145</v>
      </c>
      <c r="I103" s="5">
        <f t="shared" si="9"/>
        <v>1</v>
      </c>
      <c r="J103" s="5" t="s">
        <v>116</v>
      </c>
      <c r="K103" s="5">
        <f t="shared" si="10"/>
        <v>4</v>
      </c>
      <c r="L103">
        <f t="shared" si="11"/>
        <v>2</v>
      </c>
      <c r="M103">
        <f t="shared" si="12"/>
        <v>1</v>
      </c>
      <c r="N103">
        <f t="shared" si="13"/>
        <v>1</v>
      </c>
      <c r="O103">
        <f t="shared" si="14"/>
        <v>4</v>
      </c>
      <c r="Q103">
        <v>1</v>
      </c>
      <c r="R103">
        <v>1</v>
      </c>
      <c r="S103">
        <v>1</v>
      </c>
    </row>
    <row r="104" spans="1:19" ht="24.75" x14ac:dyDescent="0.25">
      <c r="A104" s="5" t="s">
        <v>147</v>
      </c>
      <c r="B104" s="5" t="s">
        <v>148</v>
      </c>
      <c r="C104" s="5">
        <v>2</v>
      </c>
      <c r="D104" s="5">
        <v>2</v>
      </c>
      <c r="E104" s="5">
        <v>2</v>
      </c>
      <c r="F104" s="5">
        <v>2</v>
      </c>
      <c r="G104" s="5">
        <f t="shared" si="8"/>
        <v>2</v>
      </c>
      <c r="H104" s="5" t="s">
        <v>149</v>
      </c>
      <c r="I104" s="5">
        <f t="shared" si="9"/>
        <v>2</v>
      </c>
      <c r="J104" s="5" t="s">
        <v>73</v>
      </c>
      <c r="K104" s="5">
        <f t="shared" si="10"/>
        <v>6</v>
      </c>
      <c r="L104">
        <f t="shared" si="11"/>
        <v>2</v>
      </c>
      <c r="M104">
        <f t="shared" si="12"/>
        <v>2</v>
      </c>
      <c r="N104">
        <f t="shared" si="13"/>
        <v>2</v>
      </c>
      <c r="O104">
        <f t="shared" si="14"/>
        <v>6</v>
      </c>
      <c r="Q104">
        <v>2</v>
      </c>
      <c r="R104">
        <v>2</v>
      </c>
      <c r="S104">
        <v>3</v>
      </c>
    </row>
    <row r="105" spans="1:19" ht="24.75" x14ac:dyDescent="0.25">
      <c r="A105" s="5" t="s">
        <v>150</v>
      </c>
      <c r="B105" s="5" t="s">
        <v>148</v>
      </c>
      <c r="C105" s="5">
        <v>2</v>
      </c>
      <c r="D105" s="5">
        <v>2</v>
      </c>
      <c r="E105" s="5">
        <v>2</v>
      </c>
      <c r="F105" s="5">
        <v>2</v>
      </c>
      <c r="G105" s="5">
        <f t="shared" si="8"/>
        <v>2</v>
      </c>
      <c r="H105" s="5" t="s">
        <v>149</v>
      </c>
      <c r="I105" s="5">
        <f t="shared" si="9"/>
        <v>2</v>
      </c>
      <c r="J105" s="5" t="s">
        <v>73</v>
      </c>
      <c r="K105" s="5">
        <f t="shared" si="10"/>
        <v>6</v>
      </c>
      <c r="L105">
        <f t="shared" si="11"/>
        <v>2</v>
      </c>
      <c r="M105">
        <f t="shared" si="12"/>
        <v>2</v>
      </c>
      <c r="N105">
        <f t="shared" si="13"/>
        <v>2</v>
      </c>
      <c r="O105">
        <f t="shared" si="14"/>
        <v>6</v>
      </c>
      <c r="Q105">
        <v>2</v>
      </c>
      <c r="R105">
        <v>2</v>
      </c>
      <c r="S105">
        <v>2</v>
      </c>
    </row>
    <row r="106" spans="1:19" ht="24.75" x14ac:dyDescent="0.25">
      <c r="A106" s="5" t="s">
        <v>151</v>
      </c>
      <c r="B106" s="5" t="s">
        <v>152</v>
      </c>
      <c r="C106" s="5">
        <v>2</v>
      </c>
      <c r="D106" s="5">
        <v>2</v>
      </c>
      <c r="E106" s="5">
        <v>2</v>
      </c>
      <c r="F106" s="5">
        <v>2</v>
      </c>
      <c r="G106" s="5">
        <f t="shared" si="8"/>
        <v>2</v>
      </c>
      <c r="H106" s="5" t="s">
        <v>152</v>
      </c>
      <c r="I106" s="5">
        <f t="shared" si="9"/>
        <v>2</v>
      </c>
      <c r="J106" s="5" t="s">
        <v>73</v>
      </c>
      <c r="K106" s="5">
        <f t="shared" si="10"/>
        <v>6</v>
      </c>
      <c r="L106">
        <f t="shared" si="11"/>
        <v>2</v>
      </c>
      <c r="M106">
        <f t="shared" si="12"/>
        <v>2</v>
      </c>
      <c r="N106">
        <f t="shared" si="13"/>
        <v>2</v>
      </c>
      <c r="O106">
        <f t="shared" si="14"/>
        <v>6</v>
      </c>
      <c r="Q106">
        <v>2</v>
      </c>
      <c r="R106">
        <v>2</v>
      </c>
      <c r="S106">
        <v>3</v>
      </c>
    </row>
    <row r="107" spans="1:19" ht="24.75" x14ac:dyDescent="0.25">
      <c r="A107" s="5" t="s">
        <v>153</v>
      </c>
      <c r="B107" s="5" t="s">
        <v>152</v>
      </c>
      <c r="C107" s="5">
        <v>2</v>
      </c>
      <c r="D107" s="5">
        <v>2</v>
      </c>
      <c r="E107" s="5">
        <v>2</v>
      </c>
      <c r="F107" s="5">
        <v>2</v>
      </c>
      <c r="G107" s="5">
        <f t="shared" si="8"/>
        <v>2</v>
      </c>
      <c r="H107" s="5" t="s">
        <v>152</v>
      </c>
      <c r="I107" s="5">
        <f t="shared" si="9"/>
        <v>2</v>
      </c>
      <c r="J107" s="5" t="s">
        <v>73</v>
      </c>
      <c r="K107" s="5">
        <f t="shared" si="10"/>
        <v>6</v>
      </c>
      <c r="L107">
        <f t="shared" si="11"/>
        <v>2</v>
      </c>
      <c r="M107">
        <f t="shared" si="12"/>
        <v>2</v>
      </c>
      <c r="N107">
        <f t="shared" si="13"/>
        <v>2</v>
      </c>
      <c r="O107">
        <f t="shared" si="14"/>
        <v>6</v>
      </c>
      <c r="Q107">
        <v>2</v>
      </c>
      <c r="R107">
        <v>2</v>
      </c>
      <c r="S107">
        <v>2</v>
      </c>
    </row>
    <row r="108" spans="1:19" ht="36.75" x14ac:dyDescent="0.25">
      <c r="A108" s="5" t="s">
        <v>154</v>
      </c>
      <c r="B108" s="5" t="s">
        <v>152</v>
      </c>
      <c r="C108" s="5">
        <v>2</v>
      </c>
      <c r="D108" s="5">
        <v>2</v>
      </c>
      <c r="E108" s="5">
        <v>2</v>
      </c>
      <c r="F108" s="5">
        <v>2</v>
      </c>
      <c r="G108" s="5">
        <f t="shared" si="8"/>
        <v>2</v>
      </c>
      <c r="H108" s="5" t="s">
        <v>152</v>
      </c>
      <c r="I108" s="5">
        <f t="shared" si="9"/>
        <v>2</v>
      </c>
      <c r="J108" s="5" t="s">
        <v>73</v>
      </c>
      <c r="K108" s="5">
        <f t="shared" si="10"/>
        <v>6</v>
      </c>
      <c r="L108">
        <f t="shared" si="11"/>
        <v>2</v>
      </c>
      <c r="M108">
        <f t="shared" si="12"/>
        <v>2</v>
      </c>
      <c r="N108">
        <f t="shared" si="13"/>
        <v>2</v>
      </c>
      <c r="O108">
        <f t="shared" si="14"/>
        <v>6</v>
      </c>
      <c r="Q108">
        <v>2</v>
      </c>
      <c r="R108">
        <v>2</v>
      </c>
      <c r="S108">
        <v>3</v>
      </c>
    </row>
    <row r="109" spans="1:19" ht="24.75" x14ac:dyDescent="0.25">
      <c r="A109" s="5" t="s">
        <v>226</v>
      </c>
      <c r="B109" s="5" t="s">
        <v>152</v>
      </c>
      <c r="C109" s="5">
        <v>1</v>
      </c>
      <c r="D109" s="5">
        <v>1</v>
      </c>
      <c r="E109" s="5">
        <v>1</v>
      </c>
      <c r="F109" s="5">
        <v>1</v>
      </c>
      <c r="G109" s="5">
        <f t="shared" si="8"/>
        <v>1</v>
      </c>
      <c r="H109" s="5" t="s">
        <v>152</v>
      </c>
      <c r="I109" s="5">
        <f t="shared" si="9"/>
        <v>1</v>
      </c>
      <c r="J109" s="5" t="s">
        <v>73</v>
      </c>
      <c r="K109" s="5">
        <f t="shared" si="10"/>
        <v>3</v>
      </c>
      <c r="L109">
        <f t="shared" si="11"/>
        <v>1</v>
      </c>
      <c r="M109">
        <f t="shared" si="12"/>
        <v>1</v>
      </c>
      <c r="N109">
        <f t="shared" si="13"/>
        <v>1</v>
      </c>
      <c r="O109">
        <f t="shared" si="14"/>
        <v>3</v>
      </c>
      <c r="Q109">
        <v>1</v>
      </c>
      <c r="R109">
        <v>1</v>
      </c>
      <c r="S109">
        <v>1</v>
      </c>
    </row>
    <row r="110" spans="1:19" ht="48.75" x14ac:dyDescent="0.25">
      <c r="A110" s="5" t="s">
        <v>155</v>
      </c>
      <c r="B110" s="5" t="s">
        <v>156</v>
      </c>
      <c r="C110" s="5">
        <v>1</v>
      </c>
      <c r="D110" s="5">
        <v>2</v>
      </c>
      <c r="E110" s="5">
        <v>1</v>
      </c>
      <c r="F110" s="5">
        <v>1</v>
      </c>
      <c r="G110" s="5">
        <f t="shared" si="8"/>
        <v>1</v>
      </c>
      <c r="H110" s="5" t="s">
        <v>157</v>
      </c>
      <c r="I110" s="5">
        <f t="shared" si="9"/>
        <v>1</v>
      </c>
      <c r="J110" s="5" t="s">
        <v>73</v>
      </c>
      <c r="K110" s="5">
        <f t="shared" si="10"/>
        <v>4</v>
      </c>
      <c r="L110">
        <f t="shared" si="11"/>
        <v>2</v>
      </c>
      <c r="M110">
        <f t="shared" si="12"/>
        <v>1</v>
      </c>
      <c r="N110">
        <f t="shared" si="13"/>
        <v>1</v>
      </c>
      <c r="O110">
        <f t="shared" si="14"/>
        <v>4</v>
      </c>
      <c r="Q110">
        <v>1</v>
      </c>
      <c r="R110">
        <v>1</v>
      </c>
      <c r="S110">
        <v>2</v>
      </c>
    </row>
    <row r="111" spans="1:19" ht="36.75" x14ac:dyDescent="0.25">
      <c r="A111" s="5" t="s">
        <v>158</v>
      </c>
      <c r="B111" s="5" t="s">
        <v>156</v>
      </c>
      <c r="C111" s="5">
        <v>2</v>
      </c>
      <c r="D111" s="5">
        <v>1</v>
      </c>
      <c r="E111" s="5">
        <v>1</v>
      </c>
      <c r="F111" s="5">
        <v>1</v>
      </c>
      <c r="G111" s="5">
        <f t="shared" si="8"/>
        <v>1</v>
      </c>
      <c r="H111" s="5" t="s">
        <v>157</v>
      </c>
      <c r="I111" s="5">
        <f t="shared" si="9"/>
        <v>2</v>
      </c>
      <c r="J111" s="5" t="s">
        <v>73</v>
      </c>
      <c r="K111" s="5">
        <f t="shared" si="10"/>
        <v>5</v>
      </c>
      <c r="L111">
        <f t="shared" si="11"/>
        <v>2</v>
      </c>
      <c r="M111">
        <f t="shared" si="12"/>
        <v>1</v>
      </c>
      <c r="N111">
        <f t="shared" si="13"/>
        <v>2</v>
      </c>
      <c r="O111">
        <f t="shared" si="14"/>
        <v>5</v>
      </c>
      <c r="Q111">
        <v>1</v>
      </c>
      <c r="R111">
        <v>2</v>
      </c>
      <c r="S111">
        <v>1</v>
      </c>
    </row>
    <row r="112" spans="1:19" ht="60.75" x14ac:dyDescent="0.25">
      <c r="A112" s="5" t="s">
        <v>159</v>
      </c>
      <c r="B112" s="5" t="s">
        <v>160</v>
      </c>
      <c r="C112" s="5">
        <v>1</v>
      </c>
      <c r="D112" s="5">
        <v>1</v>
      </c>
      <c r="E112" s="5">
        <v>1</v>
      </c>
      <c r="F112" s="5">
        <v>1</v>
      </c>
      <c r="G112" s="5">
        <f t="shared" si="8"/>
        <v>1</v>
      </c>
      <c r="H112" s="5" t="s">
        <v>161</v>
      </c>
      <c r="I112" s="5">
        <f t="shared" si="9"/>
        <v>1</v>
      </c>
      <c r="J112" s="5" t="s">
        <v>73</v>
      </c>
      <c r="K112" s="5">
        <f t="shared" si="10"/>
        <v>3</v>
      </c>
      <c r="L112">
        <f t="shared" si="11"/>
        <v>1</v>
      </c>
      <c r="M112">
        <f t="shared" si="12"/>
        <v>1</v>
      </c>
      <c r="N112">
        <f t="shared" si="13"/>
        <v>1</v>
      </c>
      <c r="O112">
        <f t="shared" si="14"/>
        <v>3</v>
      </c>
      <c r="Q112">
        <v>1</v>
      </c>
      <c r="R112">
        <v>1</v>
      </c>
      <c r="S112">
        <v>1</v>
      </c>
    </row>
    <row r="113" spans="1:19" ht="60.75" x14ac:dyDescent="0.25">
      <c r="A113" s="5" t="s">
        <v>162</v>
      </c>
      <c r="B113" s="5" t="s">
        <v>160</v>
      </c>
      <c r="C113" s="5">
        <v>1</v>
      </c>
      <c r="D113" s="5">
        <v>1</v>
      </c>
      <c r="E113" s="5">
        <v>1</v>
      </c>
      <c r="F113" s="5">
        <v>1</v>
      </c>
      <c r="G113" s="5">
        <f t="shared" si="8"/>
        <v>1</v>
      </c>
      <c r="H113" s="5" t="s">
        <v>161</v>
      </c>
      <c r="I113" s="5">
        <f t="shared" si="9"/>
        <v>1</v>
      </c>
      <c r="J113" s="5" t="s">
        <v>73</v>
      </c>
      <c r="K113" s="5">
        <f t="shared" si="10"/>
        <v>3</v>
      </c>
      <c r="L113">
        <f t="shared" si="11"/>
        <v>1</v>
      </c>
      <c r="M113">
        <f t="shared" si="12"/>
        <v>1</v>
      </c>
      <c r="N113">
        <f t="shared" si="13"/>
        <v>1</v>
      </c>
      <c r="O113">
        <f t="shared" si="14"/>
        <v>3</v>
      </c>
      <c r="Q113">
        <v>1</v>
      </c>
      <c r="R113">
        <v>1</v>
      </c>
      <c r="S113">
        <v>1</v>
      </c>
    </row>
    <row r="114" spans="1:19" ht="36.75" x14ac:dyDescent="0.25">
      <c r="A114" s="5" t="s">
        <v>227</v>
      </c>
      <c r="B114" s="5" t="s">
        <v>163</v>
      </c>
      <c r="C114" s="5">
        <v>1</v>
      </c>
      <c r="D114" s="5">
        <v>1</v>
      </c>
      <c r="E114" s="5">
        <v>1</v>
      </c>
      <c r="F114" s="5">
        <v>1</v>
      </c>
      <c r="G114" s="5">
        <f t="shared" si="8"/>
        <v>1</v>
      </c>
      <c r="H114" s="5" t="s">
        <v>163</v>
      </c>
      <c r="I114" s="5">
        <f t="shared" si="9"/>
        <v>1</v>
      </c>
      <c r="J114" s="5" t="s">
        <v>164</v>
      </c>
      <c r="K114" s="5">
        <f t="shared" si="10"/>
        <v>3</v>
      </c>
      <c r="L114">
        <f t="shared" si="11"/>
        <v>1</v>
      </c>
      <c r="M114">
        <f t="shared" si="12"/>
        <v>1</v>
      </c>
      <c r="N114">
        <f t="shared" si="13"/>
        <v>1</v>
      </c>
      <c r="O114">
        <f t="shared" si="14"/>
        <v>3</v>
      </c>
      <c r="Q114">
        <v>1</v>
      </c>
      <c r="R114">
        <v>1</v>
      </c>
      <c r="S114">
        <v>2</v>
      </c>
    </row>
    <row r="115" spans="1:19" ht="60.75" x14ac:dyDescent="0.25">
      <c r="A115" s="5" t="s">
        <v>165</v>
      </c>
      <c r="B115" s="5" t="s">
        <v>149</v>
      </c>
      <c r="C115" s="5">
        <v>1</v>
      </c>
      <c r="D115" s="5">
        <v>1</v>
      </c>
      <c r="E115" s="5">
        <v>1</v>
      </c>
      <c r="F115" s="5">
        <v>1</v>
      </c>
      <c r="G115" s="5">
        <f t="shared" si="8"/>
        <v>1</v>
      </c>
      <c r="H115" s="5" t="s">
        <v>149</v>
      </c>
      <c r="I115" s="5">
        <f t="shared" si="9"/>
        <v>1</v>
      </c>
      <c r="J115" s="5" t="s">
        <v>73</v>
      </c>
      <c r="K115" s="5">
        <f t="shared" si="10"/>
        <v>3</v>
      </c>
      <c r="L115">
        <f t="shared" si="11"/>
        <v>1</v>
      </c>
      <c r="M115">
        <f t="shared" si="12"/>
        <v>1</v>
      </c>
      <c r="N115">
        <f t="shared" si="13"/>
        <v>1</v>
      </c>
      <c r="O115">
        <f t="shared" si="14"/>
        <v>3</v>
      </c>
      <c r="Q115">
        <v>1</v>
      </c>
      <c r="R115">
        <v>1</v>
      </c>
      <c r="S115">
        <v>1</v>
      </c>
    </row>
    <row r="116" spans="1:19" ht="36.75" x14ac:dyDescent="0.25">
      <c r="A116" s="5" t="s">
        <v>228</v>
      </c>
      <c r="B116" s="5" t="s">
        <v>149</v>
      </c>
      <c r="C116" s="5">
        <v>1</v>
      </c>
      <c r="D116" s="5">
        <v>1</v>
      </c>
      <c r="E116" s="5">
        <v>1</v>
      </c>
      <c r="F116" s="5">
        <v>1</v>
      </c>
      <c r="G116" s="5">
        <f t="shared" si="8"/>
        <v>1</v>
      </c>
      <c r="H116" s="5" t="s">
        <v>149</v>
      </c>
      <c r="I116" s="5">
        <f t="shared" si="9"/>
        <v>1</v>
      </c>
      <c r="J116" s="5" t="s">
        <v>73</v>
      </c>
      <c r="K116" s="5">
        <f t="shared" si="10"/>
        <v>3</v>
      </c>
      <c r="L116">
        <f t="shared" si="11"/>
        <v>1</v>
      </c>
      <c r="M116">
        <f t="shared" si="12"/>
        <v>1</v>
      </c>
      <c r="N116">
        <f t="shared" si="13"/>
        <v>1</v>
      </c>
      <c r="O116">
        <f t="shared" si="14"/>
        <v>3</v>
      </c>
      <c r="Q116">
        <v>1</v>
      </c>
      <c r="R116">
        <v>1</v>
      </c>
      <c r="S116">
        <v>1</v>
      </c>
    </row>
    <row r="117" spans="1:19" ht="48.75" x14ac:dyDescent="0.25">
      <c r="A117" s="5" t="s">
        <v>166</v>
      </c>
      <c r="B117" s="5" t="s">
        <v>167</v>
      </c>
      <c r="C117" s="5">
        <v>2</v>
      </c>
      <c r="D117" s="5">
        <v>1</v>
      </c>
      <c r="E117" s="5">
        <v>1</v>
      </c>
      <c r="F117" s="5">
        <v>1</v>
      </c>
      <c r="G117" s="5">
        <f t="shared" si="8"/>
        <v>1</v>
      </c>
      <c r="H117" s="5" t="s">
        <v>167</v>
      </c>
      <c r="I117" s="5">
        <f t="shared" si="9"/>
        <v>2</v>
      </c>
      <c r="J117" s="5" t="s">
        <v>73</v>
      </c>
      <c r="K117" s="5">
        <f t="shared" si="10"/>
        <v>5</v>
      </c>
      <c r="L117">
        <f t="shared" si="11"/>
        <v>2</v>
      </c>
      <c r="M117">
        <f t="shared" si="12"/>
        <v>1</v>
      </c>
      <c r="N117">
        <f t="shared" si="13"/>
        <v>2</v>
      </c>
      <c r="O117">
        <f t="shared" si="14"/>
        <v>5</v>
      </c>
      <c r="Q117">
        <v>1</v>
      </c>
      <c r="R117">
        <v>2</v>
      </c>
      <c r="S117">
        <v>2</v>
      </c>
    </row>
    <row r="118" spans="1:19" ht="36.75" x14ac:dyDescent="0.25">
      <c r="A118" s="5" t="s">
        <v>229</v>
      </c>
      <c r="B118" s="5" t="s">
        <v>167</v>
      </c>
      <c r="C118" s="5">
        <v>1</v>
      </c>
      <c r="D118" s="5">
        <v>1</v>
      </c>
      <c r="E118" s="5">
        <v>1</v>
      </c>
      <c r="F118" s="5">
        <v>1</v>
      </c>
      <c r="G118" s="5">
        <f t="shared" si="8"/>
        <v>1</v>
      </c>
      <c r="H118" s="5" t="s">
        <v>167</v>
      </c>
      <c r="I118" s="5">
        <f t="shared" si="9"/>
        <v>1</v>
      </c>
      <c r="J118" s="5" t="s">
        <v>73</v>
      </c>
      <c r="K118" s="5">
        <f t="shared" si="10"/>
        <v>3</v>
      </c>
      <c r="L118">
        <f t="shared" si="11"/>
        <v>1</v>
      </c>
      <c r="M118">
        <f t="shared" si="12"/>
        <v>1</v>
      </c>
      <c r="N118">
        <f t="shared" si="13"/>
        <v>1</v>
      </c>
      <c r="O118">
        <f t="shared" si="14"/>
        <v>3</v>
      </c>
      <c r="Q118">
        <v>1</v>
      </c>
      <c r="R118">
        <v>1</v>
      </c>
      <c r="S118">
        <v>1</v>
      </c>
    </row>
    <row r="119" spans="1:19" ht="60.75" x14ac:dyDescent="0.25">
      <c r="A119" s="5" t="s">
        <v>168</v>
      </c>
      <c r="B119" s="5" t="s">
        <v>144</v>
      </c>
      <c r="C119" s="5">
        <v>2</v>
      </c>
      <c r="D119" s="5">
        <v>2</v>
      </c>
      <c r="E119" s="5">
        <v>2</v>
      </c>
      <c r="F119" s="5">
        <v>2</v>
      </c>
      <c r="G119" s="5">
        <f t="shared" si="8"/>
        <v>2</v>
      </c>
      <c r="H119" s="5" t="s">
        <v>157</v>
      </c>
      <c r="I119" s="5">
        <f t="shared" si="9"/>
        <v>2</v>
      </c>
      <c r="J119" s="5" t="s">
        <v>164</v>
      </c>
      <c r="K119" s="5">
        <f t="shared" si="10"/>
        <v>6</v>
      </c>
      <c r="L119">
        <f t="shared" si="11"/>
        <v>2</v>
      </c>
      <c r="M119">
        <f t="shared" si="12"/>
        <v>2</v>
      </c>
      <c r="N119">
        <f t="shared" si="13"/>
        <v>2</v>
      </c>
      <c r="O119">
        <f t="shared" si="14"/>
        <v>6</v>
      </c>
      <c r="Q119">
        <v>2</v>
      </c>
      <c r="R119">
        <v>2</v>
      </c>
      <c r="S119">
        <v>2</v>
      </c>
    </row>
    <row r="120" spans="1:19" ht="72.75" x14ac:dyDescent="0.25">
      <c r="A120" s="5" t="s">
        <v>169</v>
      </c>
      <c r="B120" s="5" t="s">
        <v>121</v>
      </c>
      <c r="C120" s="5">
        <v>2</v>
      </c>
      <c r="D120" s="5">
        <v>2</v>
      </c>
      <c r="E120" s="5">
        <v>2</v>
      </c>
      <c r="F120" s="5">
        <v>2</v>
      </c>
      <c r="G120" s="5">
        <f t="shared" si="8"/>
        <v>2</v>
      </c>
      <c r="H120" s="5" t="s">
        <v>157</v>
      </c>
      <c r="I120" s="5">
        <f t="shared" si="9"/>
        <v>2</v>
      </c>
      <c r="J120" s="5" t="s">
        <v>164</v>
      </c>
      <c r="K120" s="5">
        <f t="shared" si="10"/>
        <v>6</v>
      </c>
      <c r="L120">
        <f t="shared" si="11"/>
        <v>2</v>
      </c>
      <c r="M120">
        <f t="shared" si="12"/>
        <v>2</v>
      </c>
      <c r="N120">
        <f t="shared" si="13"/>
        <v>2</v>
      </c>
      <c r="O120">
        <f t="shared" si="14"/>
        <v>6</v>
      </c>
      <c r="Q120">
        <v>2</v>
      </c>
      <c r="R120">
        <v>2</v>
      </c>
      <c r="S120">
        <v>2</v>
      </c>
    </row>
    <row r="121" spans="1:19" ht="60.75" x14ac:dyDescent="0.25">
      <c r="A121" s="5" t="s">
        <v>170</v>
      </c>
      <c r="B121" s="5" t="s">
        <v>144</v>
      </c>
      <c r="C121" s="5">
        <v>2</v>
      </c>
      <c r="D121" s="5">
        <v>2</v>
      </c>
      <c r="E121" s="5">
        <v>2</v>
      </c>
      <c r="F121" s="5">
        <v>2</v>
      </c>
      <c r="G121" s="5">
        <f t="shared" si="8"/>
        <v>2</v>
      </c>
      <c r="H121" s="5" t="s">
        <v>157</v>
      </c>
      <c r="I121" s="5">
        <f t="shared" si="9"/>
        <v>2</v>
      </c>
      <c r="J121" s="5" t="s">
        <v>164</v>
      </c>
      <c r="K121" s="5">
        <f t="shared" si="10"/>
        <v>6</v>
      </c>
      <c r="L121">
        <f t="shared" si="11"/>
        <v>2</v>
      </c>
      <c r="M121">
        <f t="shared" si="12"/>
        <v>2</v>
      </c>
      <c r="N121">
        <f t="shared" si="13"/>
        <v>2</v>
      </c>
      <c r="O121">
        <f t="shared" si="14"/>
        <v>6</v>
      </c>
      <c r="Q121">
        <v>2</v>
      </c>
      <c r="R121">
        <v>2</v>
      </c>
      <c r="S121">
        <v>2</v>
      </c>
    </row>
    <row r="122" spans="1:19" ht="48.75" x14ac:dyDescent="0.25">
      <c r="A122" s="5" t="s">
        <v>230</v>
      </c>
      <c r="B122" s="5" t="s">
        <v>171</v>
      </c>
      <c r="C122" s="5">
        <v>1</v>
      </c>
      <c r="D122" s="5">
        <v>1</v>
      </c>
      <c r="E122" s="5">
        <v>1</v>
      </c>
      <c r="F122" s="5">
        <v>1</v>
      </c>
      <c r="G122" s="5">
        <f t="shared" si="8"/>
        <v>1</v>
      </c>
      <c r="H122" s="5" t="s">
        <v>171</v>
      </c>
      <c r="I122" s="5">
        <f t="shared" si="9"/>
        <v>1</v>
      </c>
      <c r="J122" s="5" t="s">
        <v>164</v>
      </c>
      <c r="K122" s="5">
        <f t="shared" si="10"/>
        <v>3</v>
      </c>
      <c r="L122">
        <f t="shared" si="11"/>
        <v>1</v>
      </c>
      <c r="M122">
        <f t="shared" si="12"/>
        <v>1</v>
      </c>
      <c r="N122">
        <f t="shared" si="13"/>
        <v>1</v>
      </c>
      <c r="O122">
        <f t="shared" si="14"/>
        <v>3</v>
      </c>
      <c r="Q122">
        <v>1</v>
      </c>
      <c r="R122">
        <v>1</v>
      </c>
      <c r="S122">
        <v>1</v>
      </c>
    </row>
    <row r="123" spans="1:19" ht="36.75" x14ac:dyDescent="0.25">
      <c r="A123" s="5" t="s">
        <v>172</v>
      </c>
      <c r="B123" s="5" t="s">
        <v>173</v>
      </c>
      <c r="C123" s="5">
        <v>1</v>
      </c>
      <c r="D123" s="5">
        <v>1</v>
      </c>
      <c r="E123" s="5">
        <v>1</v>
      </c>
      <c r="F123" s="5">
        <v>1</v>
      </c>
      <c r="G123" s="5">
        <f t="shared" si="8"/>
        <v>1</v>
      </c>
      <c r="H123" s="5" t="s">
        <v>174</v>
      </c>
      <c r="I123" s="5">
        <f t="shared" si="9"/>
        <v>1</v>
      </c>
      <c r="J123" s="5" t="s">
        <v>164</v>
      </c>
      <c r="K123" s="5">
        <f t="shared" si="10"/>
        <v>3</v>
      </c>
      <c r="L123">
        <f t="shared" si="11"/>
        <v>1</v>
      </c>
      <c r="M123">
        <f t="shared" si="12"/>
        <v>1</v>
      </c>
      <c r="N123">
        <f t="shared" si="13"/>
        <v>1</v>
      </c>
      <c r="O123">
        <f t="shared" si="14"/>
        <v>3</v>
      </c>
      <c r="Q123">
        <v>1</v>
      </c>
      <c r="R123">
        <v>1</v>
      </c>
      <c r="S123">
        <v>1</v>
      </c>
    </row>
    <row r="124" spans="1:19" ht="36.75" x14ac:dyDescent="0.25">
      <c r="A124" s="5" t="s">
        <v>231</v>
      </c>
      <c r="B124" s="5" t="s">
        <v>173</v>
      </c>
      <c r="C124" s="5">
        <v>1</v>
      </c>
      <c r="D124" s="5">
        <v>1</v>
      </c>
      <c r="E124" s="5">
        <v>1</v>
      </c>
      <c r="F124" s="5">
        <v>1</v>
      </c>
      <c r="G124" s="5">
        <f t="shared" si="8"/>
        <v>1</v>
      </c>
      <c r="H124" s="5" t="s">
        <v>174</v>
      </c>
      <c r="I124" s="5">
        <f t="shared" si="9"/>
        <v>1</v>
      </c>
      <c r="J124" s="5" t="s">
        <v>164</v>
      </c>
      <c r="K124" s="5">
        <f t="shared" si="10"/>
        <v>3</v>
      </c>
      <c r="L124">
        <f t="shared" si="11"/>
        <v>1</v>
      </c>
      <c r="M124">
        <f t="shared" si="12"/>
        <v>1</v>
      </c>
      <c r="N124">
        <f t="shared" si="13"/>
        <v>1</v>
      </c>
      <c r="O124">
        <f t="shared" si="14"/>
        <v>3</v>
      </c>
      <c r="Q124">
        <v>1</v>
      </c>
      <c r="R124">
        <v>1</v>
      </c>
      <c r="S124">
        <v>1</v>
      </c>
    </row>
    <row r="125" spans="1:19" ht="36.75" x14ac:dyDescent="0.25">
      <c r="A125" s="5" t="s">
        <v>209</v>
      </c>
      <c r="B125" s="5" t="s">
        <v>175</v>
      </c>
      <c r="C125" s="5">
        <v>1</v>
      </c>
      <c r="D125" s="5">
        <v>1</v>
      </c>
      <c r="E125" s="5">
        <v>1</v>
      </c>
      <c r="F125" s="5">
        <v>1</v>
      </c>
      <c r="G125" s="5">
        <f t="shared" si="8"/>
        <v>1</v>
      </c>
      <c r="H125" s="5" t="s">
        <v>174</v>
      </c>
      <c r="I125" s="5">
        <f t="shared" si="9"/>
        <v>1</v>
      </c>
      <c r="J125" s="5" t="s">
        <v>164</v>
      </c>
      <c r="K125" s="5">
        <f t="shared" si="10"/>
        <v>3</v>
      </c>
      <c r="L125">
        <f t="shared" si="11"/>
        <v>1</v>
      </c>
      <c r="M125">
        <f t="shared" si="12"/>
        <v>1</v>
      </c>
      <c r="N125">
        <f t="shared" si="13"/>
        <v>1</v>
      </c>
      <c r="O125">
        <f t="shared" si="14"/>
        <v>3</v>
      </c>
      <c r="Q125">
        <v>1</v>
      </c>
      <c r="R125">
        <v>1</v>
      </c>
      <c r="S125">
        <v>1</v>
      </c>
    </row>
    <row r="126" spans="1:19" ht="36.75" x14ac:dyDescent="0.25">
      <c r="A126" s="5" t="s">
        <v>176</v>
      </c>
      <c r="B126" s="5" t="s">
        <v>177</v>
      </c>
      <c r="C126" s="5">
        <v>1</v>
      </c>
      <c r="D126" s="5">
        <v>1</v>
      </c>
      <c r="E126" s="5">
        <v>1</v>
      </c>
      <c r="F126" s="5">
        <v>1</v>
      </c>
      <c r="G126" s="5">
        <f t="shared" si="8"/>
        <v>1</v>
      </c>
      <c r="H126" s="5" t="s">
        <v>177</v>
      </c>
      <c r="I126" s="5">
        <f t="shared" si="9"/>
        <v>1</v>
      </c>
      <c r="J126" s="5" t="s">
        <v>164</v>
      </c>
      <c r="K126" s="5">
        <f t="shared" si="10"/>
        <v>3</v>
      </c>
      <c r="L126">
        <f t="shared" si="11"/>
        <v>1</v>
      </c>
      <c r="M126">
        <f t="shared" si="12"/>
        <v>1</v>
      </c>
      <c r="N126">
        <f t="shared" si="13"/>
        <v>1</v>
      </c>
      <c r="O126">
        <f t="shared" si="14"/>
        <v>3</v>
      </c>
      <c r="Q126">
        <v>1</v>
      </c>
      <c r="R126">
        <v>1</v>
      </c>
      <c r="S126">
        <v>1</v>
      </c>
    </row>
    <row r="127" spans="1:19" ht="36.75" x14ac:dyDescent="0.25">
      <c r="A127" s="5" t="s">
        <v>210</v>
      </c>
      <c r="B127" s="5" t="s">
        <v>177</v>
      </c>
      <c r="C127" s="5">
        <v>1</v>
      </c>
      <c r="D127" s="5">
        <v>1</v>
      </c>
      <c r="E127" s="5">
        <v>1</v>
      </c>
      <c r="F127" s="5">
        <v>1</v>
      </c>
      <c r="G127" s="5">
        <f t="shared" si="8"/>
        <v>1</v>
      </c>
      <c r="H127" s="5" t="s">
        <v>177</v>
      </c>
      <c r="I127" s="5">
        <f t="shared" si="9"/>
        <v>1</v>
      </c>
      <c r="J127" s="5" t="s">
        <v>164</v>
      </c>
      <c r="K127" s="5">
        <f t="shared" si="10"/>
        <v>3</v>
      </c>
      <c r="L127">
        <f t="shared" si="11"/>
        <v>1</v>
      </c>
      <c r="M127">
        <f t="shared" si="12"/>
        <v>1</v>
      </c>
      <c r="N127">
        <f t="shared" si="13"/>
        <v>1</v>
      </c>
      <c r="O127">
        <f t="shared" si="14"/>
        <v>3</v>
      </c>
      <c r="Q127">
        <v>1</v>
      </c>
      <c r="R127">
        <v>1</v>
      </c>
      <c r="S127">
        <v>1</v>
      </c>
    </row>
  </sheetData>
  <autoFilter ref="A2:S127" xr:uid="{00000000-0009-0000-0000-000000000000}"/>
  <mergeCells count="1">
    <mergeCell ref="A1:K1"/>
  </mergeCells>
  <conditionalFormatting sqref="O3:O127">
    <cfRule type="cellIs" dxfId="0" priority="1" operator="greaterThan">
      <formula>6</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CC9C1-2FF7-44B0-999E-91D47E64956B}">
  <sheetPr>
    <pageSetUpPr fitToPage="1"/>
  </sheetPr>
  <dimension ref="A1:I28"/>
  <sheetViews>
    <sheetView zoomScale="85" zoomScaleNormal="85" zoomScaleSheetLayoutView="90" workbookViewId="0">
      <selection activeCell="E9" sqref="E9"/>
    </sheetView>
  </sheetViews>
  <sheetFormatPr defaultColWidth="9.140625" defaultRowHeight="15" x14ac:dyDescent="0.25"/>
  <cols>
    <col min="1" max="1" width="60.5703125" style="20" customWidth="1"/>
    <col min="2" max="2" width="26" style="20" customWidth="1"/>
    <col min="3" max="3" width="48.42578125" style="20" customWidth="1"/>
    <col min="4" max="4" width="24.28515625" style="20" hidden="1" customWidth="1"/>
    <col min="5" max="5" width="10.42578125" style="20" customWidth="1"/>
    <col min="6" max="6" width="13.85546875" style="20" customWidth="1"/>
    <col min="7" max="7" width="14.7109375" customWidth="1"/>
    <col min="8" max="8" width="73.42578125" customWidth="1"/>
    <col min="9" max="9" width="61.42578125" style="20" customWidth="1"/>
    <col min="10" max="16384" width="9.140625" style="20"/>
  </cols>
  <sheetData>
    <row r="1" spans="1:9" x14ac:dyDescent="0.25">
      <c r="A1" s="18"/>
      <c r="B1" s="18"/>
      <c r="C1" s="18"/>
      <c r="D1" s="18"/>
      <c r="E1" s="18"/>
      <c r="F1" s="18"/>
      <c r="G1" s="19"/>
      <c r="H1" s="19"/>
    </row>
    <row r="2" spans="1:9" ht="42.75" customHeight="1" x14ac:dyDescent="0.25">
      <c r="A2" s="44" t="s">
        <v>234</v>
      </c>
      <c r="B2" s="45"/>
      <c r="C2" s="45"/>
      <c r="D2" s="45"/>
      <c r="E2" s="45"/>
      <c r="F2" s="45"/>
      <c r="G2" s="45"/>
      <c r="H2" s="46"/>
      <c r="I2" s="18"/>
    </row>
    <row r="3" spans="1:9" ht="29.25" customHeight="1" x14ac:dyDescent="0.35">
      <c r="A3" s="21"/>
      <c r="B3" s="21"/>
      <c r="C3" s="21"/>
      <c r="D3" s="21"/>
      <c r="E3" s="21"/>
      <c r="F3" s="21"/>
      <c r="G3" s="21"/>
      <c r="H3" s="21"/>
      <c r="I3" s="18"/>
    </row>
    <row r="4" spans="1:9" ht="37.5" customHeight="1" collapsed="1" x14ac:dyDescent="0.25">
      <c r="A4" s="47" t="s">
        <v>33</v>
      </c>
      <c r="B4" s="48"/>
      <c r="C4" s="48"/>
      <c r="D4" s="48"/>
      <c r="E4" s="48"/>
      <c r="F4" s="48"/>
      <c r="G4" s="48"/>
      <c r="H4" s="49"/>
      <c r="I4" s="18"/>
    </row>
    <row r="5" spans="1:9" ht="38.25" x14ac:dyDescent="0.25">
      <c r="A5" s="22" t="s">
        <v>235</v>
      </c>
      <c r="B5" s="22" t="s">
        <v>30</v>
      </c>
      <c r="C5" s="23" t="s">
        <v>236</v>
      </c>
      <c r="D5" s="24"/>
      <c r="E5" s="25" t="s">
        <v>237</v>
      </c>
      <c r="F5" s="26" t="s">
        <v>238</v>
      </c>
      <c r="G5" s="27" t="s">
        <v>239</v>
      </c>
      <c r="H5" s="27" t="s">
        <v>240</v>
      </c>
      <c r="I5" s="18"/>
    </row>
    <row r="6" spans="1:9" x14ac:dyDescent="0.25">
      <c r="A6" s="28"/>
      <c r="B6" s="29"/>
      <c r="C6" s="33"/>
      <c r="D6" s="36"/>
      <c r="E6" s="30"/>
      <c r="F6" s="30"/>
      <c r="G6" s="31"/>
      <c r="H6" s="31"/>
      <c r="I6" s="18"/>
    </row>
    <row r="7" spans="1:9" x14ac:dyDescent="0.25">
      <c r="A7" s="28"/>
      <c r="B7" s="29"/>
      <c r="C7" s="41"/>
      <c r="E7" s="30"/>
      <c r="F7" s="38"/>
      <c r="G7" s="50"/>
      <c r="H7" s="53"/>
    </row>
    <row r="8" spans="1:9" x14ac:dyDescent="0.25">
      <c r="A8" s="28"/>
      <c r="B8" s="29"/>
      <c r="C8" s="42"/>
      <c r="E8" s="30"/>
      <c r="F8" s="39"/>
      <c r="G8" s="51"/>
      <c r="H8" s="54"/>
    </row>
    <row r="9" spans="1:9" x14ac:dyDescent="0.25">
      <c r="A9" s="28"/>
      <c r="B9" s="29"/>
      <c r="C9" s="43"/>
      <c r="E9" s="30"/>
      <c r="F9" s="40"/>
      <c r="G9" s="52"/>
      <c r="H9" s="55"/>
    </row>
    <row r="10" spans="1:9" ht="30" customHeight="1" x14ac:dyDescent="0.25">
      <c r="A10" s="28"/>
      <c r="B10" s="29"/>
      <c r="C10" s="41"/>
      <c r="E10" s="30"/>
      <c r="F10" s="38"/>
      <c r="G10" s="31"/>
      <c r="H10" s="32"/>
    </row>
    <row r="11" spans="1:9" x14ac:dyDescent="0.25">
      <c r="A11" s="28"/>
      <c r="B11" s="29"/>
      <c r="C11" s="42"/>
      <c r="E11" s="30"/>
      <c r="F11" s="39"/>
      <c r="G11" s="31"/>
      <c r="H11" s="32"/>
    </row>
    <row r="12" spans="1:9" x14ac:dyDescent="0.25">
      <c r="A12" s="28"/>
      <c r="B12" s="29"/>
      <c r="C12" s="42"/>
      <c r="E12" s="30"/>
      <c r="F12" s="39"/>
      <c r="G12" s="31"/>
      <c r="H12" s="32"/>
    </row>
    <row r="13" spans="1:9" ht="30.75" customHeight="1" x14ac:dyDescent="0.25">
      <c r="A13" s="28"/>
      <c r="B13" s="29"/>
      <c r="C13" s="42"/>
      <c r="E13" s="30"/>
      <c r="F13" s="39"/>
      <c r="G13" s="31"/>
      <c r="H13" s="32"/>
    </row>
    <row r="14" spans="1:9" x14ac:dyDescent="0.25">
      <c r="A14" s="28"/>
      <c r="B14" s="29"/>
      <c r="C14" s="42"/>
      <c r="E14" s="30"/>
      <c r="F14" s="40"/>
      <c r="G14" s="31"/>
      <c r="H14" s="32"/>
    </row>
    <row r="15" spans="1:9" x14ac:dyDescent="0.25">
      <c r="A15" s="28"/>
      <c r="B15" s="29"/>
      <c r="C15" s="42"/>
      <c r="E15" s="30"/>
      <c r="F15" s="34"/>
      <c r="G15" s="31"/>
      <c r="H15" s="32"/>
    </row>
    <row r="16" spans="1:9" x14ac:dyDescent="0.25">
      <c r="A16" s="28"/>
      <c r="B16" s="29"/>
      <c r="C16" s="42"/>
      <c r="E16" s="30"/>
      <c r="F16" s="34"/>
      <c r="G16" s="31"/>
      <c r="H16" s="32"/>
    </row>
    <row r="17" spans="1:8" x14ac:dyDescent="0.25">
      <c r="A17" s="28"/>
      <c r="B17" s="29"/>
      <c r="C17" s="42"/>
      <c r="E17" s="30"/>
      <c r="F17" s="38"/>
      <c r="G17" s="31"/>
      <c r="H17" s="32"/>
    </row>
    <row r="18" spans="1:8" x14ac:dyDescent="0.25">
      <c r="A18" s="28"/>
      <c r="B18" s="29"/>
      <c r="C18" s="43"/>
      <c r="E18" s="30"/>
      <c r="F18" s="40"/>
      <c r="G18" s="31"/>
      <c r="H18" s="32"/>
    </row>
    <row r="19" spans="1:8" x14ac:dyDescent="0.25">
      <c r="A19" s="28"/>
      <c r="B19" s="28"/>
      <c r="C19" s="33"/>
      <c r="D19" s="28"/>
      <c r="E19" s="30"/>
      <c r="F19" s="34"/>
      <c r="G19" s="31"/>
      <c r="H19" s="32"/>
    </row>
    <row r="20" spans="1:8" x14ac:dyDescent="0.25">
      <c r="A20" s="28"/>
      <c r="B20" s="28"/>
      <c r="C20" s="33"/>
      <c r="D20" s="28"/>
      <c r="E20" s="30"/>
      <c r="F20" s="34"/>
      <c r="G20" s="31"/>
      <c r="H20" s="32"/>
    </row>
    <row r="21" spans="1:8" x14ac:dyDescent="0.25">
      <c r="A21" s="28"/>
      <c r="B21" s="28"/>
      <c r="C21" s="33"/>
      <c r="D21" s="28"/>
      <c r="E21" s="30"/>
      <c r="F21" s="34"/>
      <c r="G21" s="31"/>
      <c r="H21" s="32"/>
    </row>
    <row r="22" spans="1:8" x14ac:dyDescent="0.25">
      <c r="A22" s="28"/>
      <c r="B22" s="28"/>
      <c r="C22" s="33"/>
      <c r="D22" s="28"/>
      <c r="E22" s="30"/>
      <c r="F22" s="35"/>
      <c r="G22" s="31"/>
      <c r="H22" s="32"/>
    </row>
    <row r="23" spans="1:8" x14ac:dyDescent="0.25">
      <c r="A23" s="28"/>
      <c r="B23" s="28"/>
      <c r="C23" s="33"/>
      <c r="D23" s="28"/>
      <c r="E23" s="30"/>
      <c r="F23" s="35"/>
      <c r="G23" s="31"/>
      <c r="H23" s="32"/>
    </row>
    <row r="24" spans="1:8" x14ac:dyDescent="0.25">
      <c r="A24" s="28"/>
      <c r="B24" s="28"/>
      <c r="C24" s="33"/>
      <c r="D24" s="28"/>
      <c r="E24" s="30"/>
      <c r="F24" s="35"/>
      <c r="G24" s="31"/>
      <c r="H24" s="32"/>
    </row>
    <row r="25" spans="1:8" x14ac:dyDescent="0.25">
      <c r="A25" s="28"/>
      <c r="B25" s="28"/>
      <c r="C25" s="33"/>
      <c r="D25" s="28"/>
      <c r="E25" s="30"/>
      <c r="F25" s="35"/>
      <c r="G25" s="31"/>
      <c r="H25" s="32"/>
    </row>
    <row r="26" spans="1:8" x14ac:dyDescent="0.25">
      <c r="A26" s="28"/>
      <c r="B26" s="28"/>
      <c r="C26" s="33"/>
      <c r="D26" s="28"/>
      <c r="E26" s="30"/>
      <c r="F26" s="35"/>
      <c r="G26" s="31"/>
      <c r="H26" s="32"/>
    </row>
    <row r="27" spans="1:8" x14ac:dyDescent="0.25">
      <c r="A27" s="28"/>
      <c r="B27" s="28"/>
      <c r="C27" s="33"/>
      <c r="D27" s="28"/>
      <c r="E27" s="30"/>
      <c r="F27" s="35"/>
      <c r="G27" s="31"/>
      <c r="H27" s="32"/>
    </row>
    <row r="28" spans="1:8" x14ac:dyDescent="0.25">
      <c r="A28" s="28"/>
      <c r="B28" s="28"/>
      <c r="C28" s="33"/>
      <c r="D28" s="28"/>
      <c r="E28" s="30"/>
      <c r="F28" s="35"/>
      <c r="G28" s="31"/>
      <c r="H28" s="32"/>
    </row>
  </sheetData>
  <mergeCells count="9">
    <mergeCell ref="F10:F14"/>
    <mergeCell ref="F17:F18"/>
    <mergeCell ref="C10:C18"/>
    <mergeCell ref="A2:H2"/>
    <mergeCell ref="A4:H4"/>
    <mergeCell ref="C7:C9"/>
    <mergeCell ref="F7:F9"/>
    <mergeCell ref="G7:G9"/>
    <mergeCell ref="H7:H9"/>
  </mergeCells>
  <pageMargins left="0.7" right="0.7" top="0.75" bottom="0.75" header="0.3" footer="0.3"/>
  <pageSetup paperSize="9" scale="60" fitToHeight="0" orientation="landscape" r:id="rId1"/>
  <colBreaks count="1" manualBreakCount="1">
    <brk id="8" max="38"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0"/>
  <sheetViews>
    <sheetView showGridLines="0" zoomScale="70" zoomScaleNormal="70" workbookViewId="0">
      <selection activeCell="D2" sqref="D2"/>
    </sheetView>
  </sheetViews>
  <sheetFormatPr defaultRowHeight="15" x14ac:dyDescent="0.25"/>
  <cols>
    <col min="2" max="2" width="16.140625" bestFit="1" customWidth="1"/>
    <col min="3" max="3" width="13.28515625" bestFit="1" customWidth="1"/>
  </cols>
  <sheetData>
    <row r="1" spans="1:14" x14ac:dyDescent="0.25">
      <c r="B1" t="s">
        <v>185</v>
      </c>
    </row>
    <row r="2" spans="1:14" x14ac:dyDescent="0.25">
      <c r="B2" t="s">
        <v>198</v>
      </c>
      <c r="C2" t="s">
        <v>199</v>
      </c>
      <c r="D2" t="s">
        <v>200</v>
      </c>
    </row>
    <row r="3" spans="1:14" ht="105" customHeight="1" x14ac:dyDescent="0.25">
      <c r="A3" t="s">
        <v>1</v>
      </c>
      <c r="B3" s="17" t="s">
        <v>186</v>
      </c>
      <c r="C3" s="17" t="s">
        <v>190</v>
      </c>
      <c r="D3" s="56" t="s">
        <v>194</v>
      </c>
      <c r="E3" s="56"/>
      <c r="F3" s="56"/>
      <c r="G3" s="56"/>
      <c r="H3" s="56"/>
      <c r="I3" s="56"/>
      <c r="J3" s="56"/>
      <c r="K3" s="56"/>
      <c r="L3" s="56"/>
      <c r="M3" s="56"/>
      <c r="N3" s="56"/>
    </row>
    <row r="4" spans="1:14" s="15" customFormat="1" ht="63" customHeight="1" x14ac:dyDescent="0.25">
      <c r="A4" s="15" t="s">
        <v>2</v>
      </c>
      <c r="B4" s="17" t="s">
        <v>187</v>
      </c>
      <c r="C4" s="17" t="s">
        <v>191</v>
      </c>
      <c r="D4" s="56" t="s">
        <v>195</v>
      </c>
      <c r="E4" s="57"/>
      <c r="F4" s="57"/>
      <c r="G4" s="57"/>
      <c r="H4" s="57"/>
      <c r="I4" s="57"/>
      <c r="J4" s="57"/>
      <c r="K4" s="57"/>
      <c r="L4" s="57"/>
      <c r="M4" s="57"/>
      <c r="N4" s="57"/>
    </row>
    <row r="5" spans="1:14" ht="62.25" customHeight="1" x14ac:dyDescent="0.25">
      <c r="A5" t="s">
        <v>3</v>
      </c>
      <c r="B5" s="17" t="s">
        <v>188</v>
      </c>
      <c r="C5" s="17" t="s">
        <v>192</v>
      </c>
      <c r="D5" s="56" t="s">
        <v>196</v>
      </c>
      <c r="E5" s="57"/>
      <c r="F5" s="57"/>
      <c r="G5" s="57"/>
      <c r="H5" s="57"/>
      <c r="I5" s="57"/>
      <c r="J5" s="57"/>
      <c r="K5" s="57"/>
      <c r="L5" s="57"/>
      <c r="M5" s="57"/>
      <c r="N5" s="57"/>
    </row>
    <row r="6" spans="1:14" x14ac:dyDescent="0.25">
      <c r="B6" s="15"/>
      <c r="C6" s="15"/>
    </row>
    <row r="7" spans="1:14" x14ac:dyDescent="0.25">
      <c r="A7" t="s">
        <v>4</v>
      </c>
      <c r="B7" s="16" t="s">
        <v>189</v>
      </c>
      <c r="C7" s="16" t="s">
        <v>193</v>
      </c>
      <c r="D7" t="s">
        <v>197</v>
      </c>
    </row>
    <row r="8" spans="1:14" x14ac:dyDescent="0.25">
      <c r="B8" s="15"/>
      <c r="C8" s="15"/>
    </row>
    <row r="9" spans="1:14" x14ac:dyDescent="0.25">
      <c r="B9" s="15"/>
      <c r="C9" s="15"/>
    </row>
    <row r="10" spans="1:14" x14ac:dyDescent="0.25">
      <c r="B10" s="15"/>
      <c r="C10" s="15"/>
    </row>
  </sheetData>
  <mergeCells count="3">
    <mergeCell ref="D3:N3"/>
    <mergeCell ref="D4:N4"/>
    <mergeCell ref="D5:N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IT rizici</vt:lpstr>
      <vt:lpstr>Prijedlog mjera</vt:lpstr>
      <vt:lpstr>Upute</vt:lpstr>
      <vt:lpstr>'Prijedlog mjera'!Print_Area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daniel.bara@bccservices.com</dc:creator>
  <cp:lastModifiedBy>Daniel Bara</cp:lastModifiedBy>
  <cp:lastPrinted>2016-04-21T07:17:25Z</cp:lastPrinted>
  <dcterms:created xsi:type="dcterms:W3CDTF">2015-02-16T13:39:46Z</dcterms:created>
  <dcterms:modified xsi:type="dcterms:W3CDTF">2021-06-27T07:34:27Z</dcterms:modified>
</cp:coreProperties>
</file>